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D:\各課専用\林業振興課\☆林業経営強化担当\R07\091 民間事業者の公募・公表\☆森林経営管理法改正\R80121_確定版\施行\"/>
    </mc:Choice>
  </mc:AlternateContent>
  <xr:revisionPtr revIDLastSave="0" documentId="13_ncr:1_{5D714CEB-74D1-4C68-9DB7-415E8FA820E0}" xr6:coauthVersionLast="47" xr6:coauthVersionMax="47" xr10:uidLastSave="{00000000-0000-0000-0000-000000000000}"/>
  <bookViews>
    <workbookView xWindow="-120" yWindow="-120" windowWidth="29040" windowHeight="15720" xr2:uid="{00000000-000D-0000-FFFF-FFFF00000000}"/>
  </bookViews>
  <sheets>
    <sheet name="別記第１号様式" sheetId="13" r:id="rId1"/>
    <sheet name="第２号様式（単独）" sheetId="21" r:id="rId2"/>
    <sheet name="第２号様式（協業ありの場合）" sheetId="22" r:id="rId3"/>
    <sheet name="第２号様式の協業先の添付（協業ありの場合）" sheetId="23" r:id="rId4"/>
    <sheet name="第２号様式の記載要領" sheetId="26" r:id="rId5"/>
    <sheet name="別記第３号様式" sheetId="12" r:id="rId6"/>
    <sheet name="別記第４号様式" sheetId="24" r:id="rId7"/>
    <sheet name="別記第５号様式" sheetId="14" r:id="rId8"/>
    <sheet name="別記第６号様式" sheetId="15" r:id="rId9"/>
    <sheet name="別記第７号様式" sheetId="16" r:id="rId10"/>
    <sheet name="別記第８号様式 " sheetId="25" r:id="rId11"/>
    <sheet name="別記第９号様式" sheetId="17" r:id="rId12"/>
    <sheet name="別記第10号様式" sheetId="19" r:id="rId13"/>
    <sheet name="別記第11号様式" sheetId="20" r:id="rId14"/>
    <sheet name="様式11の別紙" sheetId="11" r:id="rId15"/>
  </sheets>
  <definedNames>
    <definedName name="_xlnm.Print_Area" localSheetId="2">'第２号様式（協業ありの場合）'!$A$1:$AA$277</definedName>
    <definedName name="_xlnm.Print_Area" localSheetId="1">'第２号様式（単独）'!$A$1:$AA$267</definedName>
    <definedName name="_xlnm.Print_Area" localSheetId="4">第２号様式の記載要領!$A$1:$C$17</definedName>
    <definedName name="_xlnm.Print_Area" localSheetId="3">'第２号様式の協業先の添付（協業ありの場合）'!$A$1:$AA$119</definedName>
    <definedName name="_xlnm.Print_Area" localSheetId="12">別記第10号様式!$A$1:$K$42</definedName>
    <definedName name="_xlnm.Print_Area" localSheetId="13">別記第11号様式!$A$1:$K$42</definedName>
    <definedName name="_xlnm.Print_Area" localSheetId="0">別記第１号様式!$A$1:$J$39</definedName>
    <definedName name="_xlnm.Print_Area" localSheetId="5">別記第３号様式!$A$1:$Y$47</definedName>
    <definedName name="_xlnm.Print_Area" localSheetId="6">別記第４号様式!$A$1:$P$52</definedName>
    <definedName name="_xlnm.Print_Area" localSheetId="7">別記第５号様式!$A$1:$K$42</definedName>
    <definedName name="_xlnm.Print_Area" localSheetId="8">別記第６号様式!$A$1:$Z$223</definedName>
    <definedName name="_xlnm.Print_Area" localSheetId="9">別記第７号様式!$A$1:$K$40</definedName>
    <definedName name="_xlnm.Print_Area" localSheetId="10">'別記第８号様式 '!$A$1:$K$42</definedName>
    <definedName name="_xlnm.Print_Area" localSheetId="11">別記第９号様式!$A$1:$K$41</definedName>
    <definedName name="_xlnm.Print_Area" localSheetId="14">様式11の別紙!$A$1:$AL$99</definedName>
    <definedName name="_xlnm.Print_Titles" localSheetId="2">'第２号様式（協業ありの場合）'!#REF!</definedName>
    <definedName name="_xlnm.Print_Titles" localSheetId="1">'第２号様式（単独）'!#REF!</definedName>
    <definedName name="_xlnm.Print_Titles" localSheetId="3">'第２号様式の協業先の添付（協業ありの場合）'!#REF!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20" i="15" l="1"/>
  <c r="O120" i="15"/>
  <c r="L120" i="15"/>
  <c r="I120" i="15"/>
  <c r="I104" i="15"/>
  <c r="R117" i="15"/>
  <c r="R114" i="15"/>
  <c r="R111" i="15"/>
  <c r="R110" i="15"/>
  <c r="U104" i="15"/>
  <c r="O104" i="15"/>
  <c r="L104" i="15"/>
  <c r="R103" i="15"/>
  <c r="R102" i="15"/>
  <c r="R104" i="15" s="1"/>
  <c r="U101" i="15"/>
  <c r="O101" i="15"/>
  <c r="L101" i="15"/>
  <c r="I101" i="15"/>
  <c r="R100" i="15"/>
  <c r="R99" i="15"/>
  <c r="R101" i="15" s="1"/>
  <c r="U98" i="15"/>
  <c r="O98" i="15"/>
  <c r="L98" i="15"/>
  <c r="I98" i="15"/>
  <c r="R97" i="15"/>
  <c r="R96" i="15"/>
  <c r="U94" i="15"/>
  <c r="O94" i="15"/>
  <c r="L94" i="15"/>
  <c r="I94" i="15"/>
  <c r="R93" i="15"/>
  <c r="R92" i="15"/>
  <c r="O90" i="15"/>
  <c r="L90" i="15"/>
  <c r="I90" i="15"/>
  <c r="R89" i="15"/>
  <c r="U88" i="15"/>
  <c r="O88" i="15"/>
  <c r="L88" i="15"/>
  <c r="I88" i="15"/>
  <c r="R87" i="15"/>
  <c r="R86" i="15"/>
  <c r="U85" i="15"/>
  <c r="O85" i="15"/>
  <c r="L85" i="15"/>
  <c r="I85" i="15"/>
  <c r="R84" i="15"/>
  <c r="R83" i="15"/>
  <c r="O81" i="15"/>
  <c r="L81" i="15"/>
  <c r="I81" i="15"/>
  <c r="R80" i="15"/>
  <c r="U79" i="15"/>
  <c r="O79" i="15"/>
  <c r="L79" i="15"/>
  <c r="I79" i="15"/>
  <c r="R78" i="15"/>
  <c r="R77" i="15"/>
  <c r="U76" i="15"/>
  <c r="O76" i="15"/>
  <c r="O95" i="15" s="1"/>
  <c r="L76" i="15"/>
  <c r="L95" i="15" s="1"/>
  <c r="I76" i="15"/>
  <c r="I95" i="15" s="1"/>
  <c r="R75" i="15"/>
  <c r="R74" i="15"/>
  <c r="R76" i="15" l="1"/>
  <c r="R85" i="15"/>
  <c r="R81" i="15"/>
  <c r="R79" i="15"/>
  <c r="R90" i="15"/>
  <c r="R120" i="15"/>
  <c r="R98" i="15"/>
  <c r="R88" i="15"/>
  <c r="R94" i="15"/>
  <c r="R95" i="15"/>
  <c r="V132" i="22" l="1"/>
  <c r="P132" i="22"/>
  <c r="M132" i="22"/>
  <c r="J132" i="22"/>
  <c r="S128" i="22"/>
  <c r="S125" i="22"/>
  <c r="S121" i="22"/>
  <c r="S120" i="22"/>
  <c r="S132" i="22" s="1"/>
  <c r="V127" i="21"/>
  <c r="V114" i="22"/>
  <c r="P114" i="22"/>
  <c r="M114" i="22"/>
  <c r="J114" i="22"/>
  <c r="S113" i="22"/>
  <c r="S112" i="22"/>
  <c r="S114" i="22" s="1"/>
  <c r="V111" i="22"/>
  <c r="P111" i="22"/>
  <c r="M111" i="22"/>
  <c r="J111" i="22"/>
  <c r="S110" i="22"/>
  <c r="S109" i="22"/>
  <c r="S111" i="22" s="1"/>
  <c r="V108" i="22"/>
  <c r="S108" i="22"/>
  <c r="P108" i="22"/>
  <c r="M108" i="22"/>
  <c r="J108" i="22"/>
  <c r="S107" i="22"/>
  <c r="S106" i="22"/>
  <c r="M105" i="22"/>
  <c r="V104" i="22"/>
  <c r="P104" i="22"/>
  <c r="P105" i="22" s="1"/>
  <c r="M104" i="22"/>
  <c r="J104" i="22"/>
  <c r="J105" i="22" s="1"/>
  <c r="S105" i="22" s="1"/>
  <c r="S103" i="22"/>
  <c r="S102" i="22"/>
  <c r="S104" i="22" s="1"/>
  <c r="P100" i="22"/>
  <c r="M100" i="22"/>
  <c r="J100" i="22"/>
  <c r="S100" i="22" s="1"/>
  <c r="S98" i="22"/>
  <c r="V97" i="22"/>
  <c r="P97" i="22"/>
  <c r="M97" i="22"/>
  <c r="J97" i="22"/>
  <c r="S96" i="22"/>
  <c r="S95" i="22"/>
  <c r="S97" i="22" s="1"/>
  <c r="V94" i="22"/>
  <c r="P94" i="22"/>
  <c r="M94" i="22"/>
  <c r="J94" i="22"/>
  <c r="S93" i="22"/>
  <c r="S92" i="22"/>
  <c r="S94" i="22" s="1"/>
  <c r="P90" i="22"/>
  <c r="M90" i="22"/>
  <c r="J90" i="22"/>
  <c r="S90" i="22" s="1"/>
  <c r="S88" i="22"/>
  <c r="V87" i="22"/>
  <c r="P87" i="22"/>
  <c r="M87" i="22"/>
  <c r="J87" i="22"/>
  <c r="S86" i="22"/>
  <c r="S85" i="22"/>
  <c r="S87" i="22" s="1"/>
  <c r="V84" i="22"/>
  <c r="P84" i="22"/>
  <c r="M84" i="22"/>
  <c r="J84" i="22"/>
  <c r="S83" i="22"/>
  <c r="S82" i="22"/>
  <c r="S84" i="22" s="1"/>
  <c r="S83" i="21"/>
  <c r="S107" i="21"/>
  <c r="S109" i="21" s="1"/>
  <c r="S108" i="21"/>
  <c r="S105" i="21"/>
  <c r="S104" i="21"/>
  <c r="S106" i="21" s="1"/>
  <c r="S102" i="21"/>
  <c r="S101" i="21"/>
  <c r="S103" i="21" s="1"/>
  <c r="S98" i="21"/>
  <c r="S97" i="21"/>
  <c r="S99" i="21" s="1"/>
  <c r="S91" i="21"/>
  <c r="S90" i="21"/>
  <c r="S92" i="21" s="1"/>
  <c r="S88" i="21"/>
  <c r="S87" i="21"/>
  <c r="S89" i="21" s="1"/>
  <c r="S81" i="21"/>
  <c r="S80" i="21"/>
  <c r="S82" i="21" s="1"/>
  <c r="P95" i="21"/>
  <c r="M95" i="21"/>
  <c r="J95" i="21"/>
  <c r="S95" i="21" s="1"/>
  <c r="S85" i="21"/>
  <c r="M85" i="21"/>
  <c r="P85" i="21"/>
  <c r="J85" i="21"/>
  <c r="S93" i="21"/>
  <c r="P100" i="21"/>
  <c r="S100" i="21" s="1"/>
  <c r="P127" i="21"/>
  <c r="M127" i="21"/>
  <c r="J127" i="21"/>
  <c r="S123" i="21"/>
  <c r="S120" i="21"/>
  <c r="S116" i="21"/>
  <c r="S115" i="21"/>
  <c r="S127" i="21" s="1"/>
  <c r="V109" i="21"/>
  <c r="P109" i="21"/>
  <c r="M109" i="21"/>
  <c r="J109" i="21"/>
  <c r="P106" i="21"/>
  <c r="M106" i="21"/>
  <c r="J106" i="21"/>
  <c r="P103" i="21"/>
  <c r="M103" i="21"/>
  <c r="J103" i="21"/>
  <c r="P99" i="21"/>
  <c r="M99" i="21"/>
  <c r="J99" i="21"/>
  <c r="J100" i="21" s="1"/>
  <c r="P92" i="21"/>
  <c r="M92" i="21"/>
  <c r="J92" i="21"/>
  <c r="P89" i="21"/>
  <c r="M89" i="21"/>
  <c r="J89" i="21"/>
  <c r="P82" i="21"/>
  <c r="M82" i="21"/>
  <c r="J82" i="21"/>
  <c r="P79" i="21"/>
  <c r="V106" i="21"/>
  <c r="V103" i="21"/>
  <c r="V99" i="21"/>
  <c r="V92" i="21"/>
  <c r="V89" i="21"/>
  <c r="V82" i="21"/>
  <c r="V79" i="21"/>
  <c r="S78" i="21"/>
  <c r="S77" i="21"/>
  <c r="S79" i="21" s="1"/>
  <c r="M79" i="21"/>
  <c r="M100" i="21" s="1"/>
  <c r="J79" i="21"/>
  <c r="AI25" i="11"/>
  <c r="AI23" i="11"/>
  <c r="AI15" i="11"/>
  <c r="AI13" i="11"/>
  <c r="N119" i="22"/>
  <c r="K119" i="22"/>
  <c r="AI7" i="11" l="1"/>
  <c r="M109" i="15"/>
  <c r="J109" i="15"/>
  <c r="M73" i="15"/>
  <c r="J73" i="15"/>
  <c r="L37" i="24"/>
  <c r="I37" i="24"/>
  <c r="N76" i="21"/>
  <c r="K76" i="21"/>
  <c r="N81" i="22" l="1"/>
  <c r="U184" i="15"/>
  <c r="O171" i="15"/>
  <c r="Q142" i="15"/>
  <c r="L5" i="24" l="1"/>
  <c r="I5" i="24"/>
  <c r="V92" i="23"/>
  <c r="V229" i="22"/>
  <c r="P205" i="22"/>
  <c r="K81" i="22"/>
  <c r="V218" i="21"/>
  <c r="P196" i="21"/>
  <c r="R153" i="21"/>
  <c r="N114" i="21"/>
  <c r="K114" i="21"/>
  <c r="Q58" i="11" l="1"/>
  <c r="AI58" i="11" s="1"/>
  <c r="T58" i="11"/>
  <c r="W58" i="11"/>
  <c r="Z58" i="11"/>
  <c r="AC58" i="11"/>
  <c r="AF58" i="11"/>
  <c r="N58" i="11"/>
  <c r="AI56" i="11"/>
  <c r="AI54" i="11"/>
  <c r="AI52" i="11"/>
  <c r="AI50" i="11"/>
  <c r="AI35" i="11"/>
  <c r="AI34" i="11"/>
  <c r="AF36" i="11"/>
  <c r="AC36" i="11"/>
  <c r="Z36" i="11"/>
  <c r="W36" i="11"/>
  <c r="T36" i="11"/>
  <c r="Q36" i="11"/>
  <c r="AI36" i="11" s="1"/>
  <c r="N36" i="11"/>
  <c r="Q30" i="12" l="1"/>
  <c r="Q32" i="12" s="1"/>
  <c r="Q34" i="12" s="1"/>
  <c r="M30" i="12"/>
  <c r="M32" i="12" s="1"/>
  <c r="M34" i="12" s="1"/>
  <c r="I30" i="12"/>
  <c r="I32" i="12" s="1"/>
  <c r="I34" i="12" s="1"/>
  <c r="Q17" i="12"/>
  <c r="M17" i="12"/>
  <c r="I17" i="12"/>
  <c r="Q14" i="12"/>
  <c r="M14" i="12"/>
  <c r="I14" i="12"/>
  <c r="Q12" i="12"/>
  <c r="M12" i="12"/>
  <c r="I12" i="12"/>
  <c r="Q9" i="12"/>
  <c r="M9" i="12"/>
  <c r="I9" i="12"/>
  <c r="Q22" i="12" l="1"/>
  <c r="Q23" i="12" s="1"/>
  <c r="Q43" i="12" s="1"/>
  <c r="I22" i="12"/>
  <c r="M22" i="12"/>
  <c r="M23" i="12" s="1"/>
  <c r="M43" i="12" s="1"/>
  <c r="M44" i="12"/>
  <c r="M46" i="12" s="1"/>
  <c r="M36" i="12"/>
  <c r="M38" i="12" s="1"/>
  <c r="Q36" i="12"/>
  <c r="Q38" i="12" s="1"/>
  <c r="Q44" i="12"/>
  <c r="Q46" i="12" s="1"/>
  <c r="I44" i="12"/>
  <c r="I46" i="12" s="1"/>
  <c r="I36" i="12"/>
  <c r="I38" i="12" s="1"/>
  <c r="I23" i="12" l="1"/>
  <c r="I43" i="12"/>
  <c r="AI8" i="11"/>
  <c r="N9" i="11"/>
  <c r="Q9" i="11"/>
  <c r="AI9" i="11" s="1"/>
  <c r="T9" i="11"/>
  <c r="W9" i="11"/>
  <c r="Z9" i="11"/>
  <c r="AC9" i="11"/>
  <c r="AF9" i="11"/>
  <c r="AI10" i="11"/>
  <c r="AI11" i="11"/>
  <c r="N12" i="11"/>
  <c r="Q12" i="11"/>
  <c r="AI12" i="11" s="1"/>
  <c r="T12" i="11"/>
  <c r="W12" i="11"/>
  <c r="Z12" i="11"/>
  <c r="AC12" i="11"/>
  <c r="AF12" i="11"/>
  <c r="AI17" i="11"/>
  <c r="AI18" i="11"/>
  <c r="N19" i="11"/>
  <c r="Q19" i="11"/>
  <c r="AI19" i="11" s="1"/>
  <c r="T19" i="11"/>
  <c r="W19" i="11"/>
  <c r="Z19" i="11"/>
  <c r="AC19" i="11"/>
  <c r="AF19" i="11"/>
  <c r="AI20" i="11"/>
  <c r="AI21" i="11"/>
  <c r="N22" i="11"/>
  <c r="Q22" i="11"/>
  <c r="AI22" i="11" s="1"/>
  <c r="T22" i="11"/>
  <c r="W22" i="11"/>
  <c r="Z22" i="11"/>
  <c r="AC22" i="11"/>
  <c r="AF22" i="11"/>
  <c r="AI27" i="11"/>
  <c r="N28" i="11"/>
  <c r="N29" i="11" s="1"/>
  <c r="Q28" i="11"/>
  <c r="AI28" i="11" s="1"/>
  <c r="T28" i="11"/>
  <c r="T29" i="11" s="1"/>
  <c r="W28" i="11"/>
  <c r="W29" i="11" s="1"/>
  <c r="Z28" i="11"/>
  <c r="Z29" i="11" s="1"/>
  <c r="AC28" i="11"/>
  <c r="AC29" i="11" s="1"/>
  <c r="AF28" i="11"/>
  <c r="AF29" i="11" s="1"/>
  <c r="AI30" i="11"/>
  <c r="AI31" i="11"/>
  <c r="N32" i="11"/>
  <c r="Q32" i="11"/>
  <c r="AI32" i="11" s="1"/>
  <c r="T32" i="11"/>
  <c r="W32" i="11"/>
  <c r="Z32" i="11"/>
  <c r="AC32" i="11"/>
  <c r="AF32" i="11"/>
  <c r="AI37" i="11"/>
  <c r="AI38" i="11"/>
  <c r="N39" i="11"/>
  <c r="Q39" i="11"/>
  <c r="AI39" i="11" s="1"/>
  <c r="T39" i="11"/>
  <c r="W39" i="11"/>
  <c r="Z39" i="11"/>
  <c r="AC39" i="11"/>
  <c r="AF39" i="11"/>
  <c r="AI40" i="11"/>
  <c r="AI41" i="11"/>
  <c r="N42" i="11"/>
  <c r="Q42" i="11"/>
  <c r="AI42" i="11" s="1"/>
  <c r="T42" i="11"/>
  <c r="W42" i="11"/>
  <c r="Z42" i="11"/>
  <c r="AC42" i="11"/>
  <c r="AF42" i="11"/>
  <c r="Q29" i="11" l="1"/>
</calcChain>
</file>

<file path=xl/sharedStrings.xml><?xml version="1.0" encoding="utf-8"?>
<sst xmlns="http://schemas.openxmlformats.org/spreadsheetml/2006/main" count="1770" uniqueCount="549">
  <si>
    <t>代表者氏名</t>
  </si>
  <si>
    <t>プロセッサ</t>
  </si>
  <si>
    <t>フォワーダ</t>
  </si>
  <si>
    <t>タワーヤーダ</t>
  </si>
  <si>
    <t>スイングヤーダ</t>
  </si>
  <si>
    <t xml:space="preserve">ハーベスタ </t>
  </si>
  <si>
    <t>電話番号</t>
  </si>
  <si>
    <t>取り組んでいる</t>
    <rPh sb="0" eb="1">
      <t>ト</t>
    </rPh>
    <rPh sb="2" eb="3">
      <t>ク</t>
    </rPh>
    <phoneticPr fontId="1"/>
  </si>
  <si>
    <t>(1)</t>
    <phoneticPr fontId="1"/>
  </si>
  <si>
    <t>(2)</t>
    <phoneticPr fontId="1"/>
  </si>
  <si>
    <t>チェック欄</t>
    <rPh sb="4" eb="5">
      <t>ラン</t>
    </rPh>
    <phoneticPr fontId="1"/>
  </si>
  <si>
    <t>商号又は名称</t>
    <phoneticPr fontId="1"/>
  </si>
  <si>
    <t>主伐</t>
    <rPh sb="0" eb="2">
      <t>シュバツ</t>
    </rPh>
    <phoneticPr fontId="1"/>
  </si>
  <si>
    <t>間伐</t>
    <rPh sb="0" eb="2">
      <t>カンバツ</t>
    </rPh>
    <phoneticPr fontId="1"/>
  </si>
  <si>
    <t>はい</t>
    <phoneticPr fontId="1"/>
  </si>
  <si>
    <t>いいえ</t>
    <phoneticPr fontId="1"/>
  </si>
  <si>
    <t>１　基本情報</t>
    <rPh sb="2" eb="4">
      <t>キホン</t>
    </rPh>
    <rPh sb="4" eb="6">
      <t>ジョウホウ</t>
    </rPh>
    <phoneticPr fontId="1"/>
  </si>
  <si>
    <t>設置している</t>
    <rPh sb="0" eb="2">
      <t>セッチ</t>
    </rPh>
    <phoneticPr fontId="1"/>
  </si>
  <si>
    <t>（</t>
    <phoneticPr fontId="1"/>
  </si>
  <si>
    <t>台</t>
    <rPh sb="0" eb="1">
      <t>ダイ</t>
    </rPh>
    <phoneticPr fontId="1"/>
  </si>
  <si>
    <t>（京都乙訓）</t>
    <rPh sb="1" eb="3">
      <t>キョウト</t>
    </rPh>
    <rPh sb="3" eb="5">
      <t>オトクニ</t>
    </rPh>
    <phoneticPr fontId="1"/>
  </si>
  <si>
    <t>（山城）</t>
    <rPh sb="1" eb="3">
      <t>ヤマシロ</t>
    </rPh>
    <phoneticPr fontId="1"/>
  </si>
  <si>
    <t>（南丹）</t>
    <rPh sb="1" eb="3">
      <t>ナンタン</t>
    </rPh>
    <phoneticPr fontId="1"/>
  </si>
  <si>
    <t>（中丹）</t>
    <rPh sb="1" eb="3">
      <t>チュウタン</t>
    </rPh>
    <phoneticPr fontId="1"/>
  </si>
  <si>
    <t>（丹後）</t>
    <rPh sb="1" eb="3">
      <t>タンゴ</t>
    </rPh>
    <phoneticPr fontId="1"/>
  </si>
  <si>
    <t>京都市</t>
    <rPh sb="0" eb="3">
      <t>キョウトシ</t>
    </rPh>
    <phoneticPr fontId="1"/>
  </si>
  <si>
    <t>宇治市</t>
    <rPh sb="0" eb="3">
      <t>ウジシ</t>
    </rPh>
    <phoneticPr fontId="1"/>
  </si>
  <si>
    <t>木津川市</t>
    <rPh sb="0" eb="2">
      <t>キヅ</t>
    </rPh>
    <rPh sb="2" eb="3">
      <t>カワ</t>
    </rPh>
    <rPh sb="3" eb="4">
      <t>シ</t>
    </rPh>
    <phoneticPr fontId="1"/>
  </si>
  <si>
    <t>笠置町</t>
    <rPh sb="0" eb="3">
      <t>カサギチョウ</t>
    </rPh>
    <phoneticPr fontId="1"/>
  </si>
  <si>
    <t>亀岡市</t>
    <rPh sb="0" eb="3">
      <t>カメオカシ</t>
    </rPh>
    <phoneticPr fontId="1"/>
  </si>
  <si>
    <t>福知山市</t>
    <rPh sb="0" eb="3">
      <t>フクチヤマ</t>
    </rPh>
    <rPh sb="3" eb="4">
      <t>シ</t>
    </rPh>
    <phoneticPr fontId="1"/>
  </si>
  <si>
    <t>宮津市</t>
    <rPh sb="0" eb="3">
      <t>ミヤヅシ</t>
    </rPh>
    <phoneticPr fontId="1"/>
  </si>
  <si>
    <t>向日市</t>
    <rPh sb="0" eb="3">
      <t>ムコウシ</t>
    </rPh>
    <phoneticPr fontId="1"/>
  </si>
  <si>
    <t>城陽市</t>
    <rPh sb="0" eb="3">
      <t>ジョウヨウシ</t>
    </rPh>
    <phoneticPr fontId="1"/>
  </si>
  <si>
    <t>久御山町</t>
    <rPh sb="0" eb="4">
      <t>クミヤマチョウ</t>
    </rPh>
    <phoneticPr fontId="1"/>
  </si>
  <si>
    <t>和束町</t>
    <rPh sb="0" eb="1">
      <t>ワ</t>
    </rPh>
    <rPh sb="1" eb="2">
      <t>ツカ</t>
    </rPh>
    <rPh sb="2" eb="3">
      <t>チョウ</t>
    </rPh>
    <phoneticPr fontId="1"/>
  </si>
  <si>
    <t>南丹市</t>
    <rPh sb="0" eb="3">
      <t>ナンタンシ</t>
    </rPh>
    <phoneticPr fontId="1"/>
  </si>
  <si>
    <t>舞鶴市</t>
    <rPh sb="0" eb="3">
      <t>マイヅルシ</t>
    </rPh>
    <phoneticPr fontId="1"/>
  </si>
  <si>
    <t>京丹後市</t>
    <rPh sb="0" eb="1">
      <t>キョウ</t>
    </rPh>
    <rPh sb="1" eb="3">
      <t>タンゴ</t>
    </rPh>
    <rPh sb="3" eb="4">
      <t>シ</t>
    </rPh>
    <phoneticPr fontId="1"/>
  </si>
  <si>
    <t>長岡京市</t>
    <rPh sb="0" eb="4">
      <t>ナガオカキョウシ</t>
    </rPh>
    <phoneticPr fontId="1"/>
  </si>
  <si>
    <t>八幡市</t>
    <rPh sb="0" eb="3">
      <t>ヤワタシ</t>
    </rPh>
    <phoneticPr fontId="1"/>
  </si>
  <si>
    <t>井手町</t>
    <rPh sb="0" eb="3">
      <t>イデチョウ</t>
    </rPh>
    <phoneticPr fontId="1"/>
  </si>
  <si>
    <t>精華町</t>
    <rPh sb="0" eb="3">
      <t>セイカチョウ</t>
    </rPh>
    <phoneticPr fontId="1"/>
  </si>
  <si>
    <t>京丹波町</t>
    <rPh sb="0" eb="4">
      <t>キョウタンバチョウ</t>
    </rPh>
    <phoneticPr fontId="1"/>
  </si>
  <si>
    <t>綾部市</t>
    <rPh sb="0" eb="3">
      <t>アヤベシ</t>
    </rPh>
    <phoneticPr fontId="1"/>
  </si>
  <si>
    <t>伊根町</t>
    <rPh sb="0" eb="3">
      <t>イネチョウ</t>
    </rPh>
    <phoneticPr fontId="1"/>
  </si>
  <si>
    <t>大山崎町</t>
    <rPh sb="0" eb="4">
      <t>オオヤマザキチョウ</t>
    </rPh>
    <phoneticPr fontId="1"/>
  </si>
  <si>
    <t>京田辺市</t>
    <rPh sb="0" eb="4">
      <t>キョウタナベシ</t>
    </rPh>
    <phoneticPr fontId="1"/>
  </si>
  <si>
    <t>宇治田原町</t>
    <rPh sb="0" eb="5">
      <t>ウジタワラチョウ</t>
    </rPh>
    <phoneticPr fontId="1"/>
  </si>
  <si>
    <t>南山城村</t>
    <rPh sb="0" eb="4">
      <t>ミナミヤマシロムラ</t>
    </rPh>
    <phoneticPr fontId="1"/>
  </si>
  <si>
    <t>与謝野町</t>
    <rPh sb="0" eb="3">
      <t>ヨサノ</t>
    </rPh>
    <rPh sb="3" eb="4">
      <t>チョウ</t>
    </rPh>
    <phoneticPr fontId="1"/>
  </si>
  <si>
    <t>３　雇用の状況</t>
    <rPh sb="2" eb="4">
      <t>コヨウ</t>
    </rPh>
    <rPh sb="5" eb="7">
      <t>ジョウキョウ</t>
    </rPh>
    <phoneticPr fontId="1"/>
  </si>
  <si>
    <t>✔</t>
    <phoneticPr fontId="1"/>
  </si>
  <si>
    <t>主たる事務所の所在地</t>
    <rPh sb="0" eb="1">
      <t>シュ</t>
    </rPh>
    <rPh sb="3" eb="6">
      <t>ジムショ</t>
    </rPh>
    <rPh sb="7" eb="10">
      <t>ショザイチ</t>
    </rPh>
    <phoneticPr fontId="1"/>
  </si>
  <si>
    <t>４　技術者の数</t>
    <rPh sb="2" eb="5">
      <t>ギジュツシャ</t>
    </rPh>
    <rPh sb="6" eb="7">
      <t>カズ</t>
    </rPh>
    <phoneticPr fontId="1"/>
  </si>
  <si>
    <t>経常利益金額等</t>
    <rPh sb="0" eb="2">
      <t>ケイジョウ</t>
    </rPh>
    <rPh sb="2" eb="4">
      <t>リエキ</t>
    </rPh>
    <rPh sb="4" eb="6">
      <t>キンガク</t>
    </rPh>
    <rPh sb="6" eb="7">
      <t>トウ</t>
    </rPh>
    <phoneticPr fontId="1"/>
  </si>
  <si>
    <t>減価償却費</t>
    <rPh sb="0" eb="2">
      <t>ゲンカ</t>
    </rPh>
    <rPh sb="2" eb="4">
      <t>ショウキャク</t>
    </rPh>
    <rPh sb="4" eb="5">
      <t>ヒ</t>
    </rPh>
    <phoneticPr fontId="1"/>
  </si>
  <si>
    <t>経常利益</t>
    <rPh sb="0" eb="2">
      <t>ケイジョウ</t>
    </rPh>
    <rPh sb="2" eb="4">
      <t>リエキ</t>
    </rPh>
    <phoneticPr fontId="1"/>
  </si>
  <si>
    <t>自己資本比率（％）</t>
    <rPh sb="0" eb="2">
      <t>ジコ</t>
    </rPh>
    <rPh sb="2" eb="4">
      <t>シホン</t>
    </rPh>
    <rPh sb="4" eb="6">
      <t>ヒリツ</t>
    </rPh>
    <phoneticPr fontId="1"/>
  </si>
  <si>
    <t>備考</t>
    <rPh sb="0" eb="2">
      <t>ビコウ</t>
    </rPh>
    <phoneticPr fontId="1"/>
  </si>
  <si>
    <t>直近の事業年度</t>
    <rPh sb="0" eb="2">
      <t>チョッキン</t>
    </rPh>
    <rPh sb="3" eb="5">
      <t>ジギョウ</t>
    </rPh>
    <rPh sb="5" eb="7">
      <t>ネンド</t>
    </rPh>
    <phoneticPr fontId="1"/>
  </si>
  <si>
    <t>直近の前の事業年度</t>
    <rPh sb="0" eb="2">
      <t>チョッキン</t>
    </rPh>
    <rPh sb="3" eb="4">
      <t>マエ</t>
    </rPh>
    <rPh sb="5" eb="7">
      <t>ジギョウ</t>
    </rPh>
    <rPh sb="7" eb="9">
      <t>ネンド</t>
    </rPh>
    <phoneticPr fontId="1"/>
  </si>
  <si>
    <t>直近の前々事業年度</t>
    <rPh sb="0" eb="2">
      <t>チョッキン</t>
    </rPh>
    <rPh sb="3" eb="5">
      <t>ゼンゼン</t>
    </rPh>
    <rPh sb="5" eb="7">
      <t>ジギョウ</t>
    </rPh>
    <rPh sb="7" eb="9">
      <t>ネンド</t>
    </rPh>
    <phoneticPr fontId="1"/>
  </si>
  <si>
    <t>区分</t>
    <rPh sb="0" eb="2">
      <t>クブン</t>
    </rPh>
    <phoneticPr fontId="1"/>
  </si>
  <si>
    <t>(3)</t>
    <phoneticPr fontId="1"/>
  </si>
  <si>
    <t>税引後当期利益</t>
    <rPh sb="0" eb="1">
      <t>ゼイ</t>
    </rPh>
    <rPh sb="1" eb="2">
      <t>ヒ</t>
    </rPh>
    <rPh sb="2" eb="3">
      <t>アト</t>
    </rPh>
    <rPh sb="3" eb="5">
      <t>トウキ</t>
    </rPh>
    <rPh sb="5" eb="7">
      <t>リエキ</t>
    </rPh>
    <phoneticPr fontId="1"/>
  </si>
  <si>
    <t>法人税等充当額</t>
    <rPh sb="0" eb="3">
      <t>ホウジンゼイ</t>
    </rPh>
    <rPh sb="3" eb="4">
      <t>トウ</t>
    </rPh>
    <rPh sb="4" eb="6">
      <t>ジュウトウ</t>
    </rPh>
    <rPh sb="6" eb="7">
      <t>ガク</t>
    </rPh>
    <phoneticPr fontId="1"/>
  </si>
  <si>
    <t>税引前当期利益</t>
    <rPh sb="0" eb="1">
      <t>ゼイ</t>
    </rPh>
    <rPh sb="1" eb="2">
      <t>ヒ</t>
    </rPh>
    <rPh sb="2" eb="3">
      <t>マエ</t>
    </rPh>
    <rPh sb="3" eb="4">
      <t>トウ</t>
    </rPh>
    <rPh sb="4" eb="5">
      <t>キ</t>
    </rPh>
    <rPh sb="5" eb="7">
      <t>リエキ</t>
    </rPh>
    <phoneticPr fontId="1"/>
  </si>
  <si>
    <t>特別損益</t>
    <rPh sb="0" eb="2">
      <t>トクベツ</t>
    </rPh>
    <rPh sb="2" eb="4">
      <t>ソンエキ</t>
    </rPh>
    <phoneticPr fontId="1"/>
  </si>
  <si>
    <t>営業外利益</t>
    <rPh sb="0" eb="3">
      <t>エイギョウガイ</t>
    </rPh>
    <rPh sb="3" eb="5">
      <t>リエキ</t>
    </rPh>
    <phoneticPr fontId="1"/>
  </si>
  <si>
    <t>営業利益</t>
    <rPh sb="0" eb="2">
      <t>エイギョウ</t>
    </rPh>
    <rPh sb="2" eb="4">
      <t>リエキ</t>
    </rPh>
    <phoneticPr fontId="1"/>
  </si>
  <si>
    <t>販売費および一般管理費</t>
    <rPh sb="0" eb="3">
      <t>ハンバイヒ</t>
    </rPh>
    <rPh sb="6" eb="8">
      <t>イッパン</t>
    </rPh>
    <rPh sb="8" eb="10">
      <t>カンリ</t>
    </rPh>
    <rPh sb="10" eb="11">
      <t>ヒ</t>
    </rPh>
    <phoneticPr fontId="1"/>
  </si>
  <si>
    <t>売上総利益</t>
    <rPh sb="0" eb="2">
      <t>ウリアゲ</t>
    </rPh>
    <rPh sb="2" eb="5">
      <t>ソウリエキ</t>
    </rPh>
    <phoneticPr fontId="1"/>
  </si>
  <si>
    <t>売上原価</t>
    <rPh sb="0" eb="2">
      <t>ウリアゲ</t>
    </rPh>
    <rPh sb="2" eb="4">
      <t>ゲンカ</t>
    </rPh>
    <phoneticPr fontId="1"/>
  </si>
  <si>
    <t>売上高</t>
    <rPh sb="0" eb="2">
      <t>ウリアゲ</t>
    </rPh>
    <rPh sb="2" eb="3">
      <t>タカ</t>
    </rPh>
    <phoneticPr fontId="1"/>
  </si>
  <si>
    <t>損益計算書</t>
    <rPh sb="0" eb="2">
      <t>ソンエキ</t>
    </rPh>
    <rPh sb="2" eb="5">
      <t>ケイサンショ</t>
    </rPh>
    <phoneticPr fontId="1"/>
  </si>
  <si>
    <t>負債および純資産合計</t>
    <rPh sb="0" eb="2">
      <t>フサイ</t>
    </rPh>
    <rPh sb="5" eb="6">
      <t>ジュン</t>
    </rPh>
    <rPh sb="6" eb="8">
      <t>シサン</t>
    </rPh>
    <rPh sb="8" eb="10">
      <t>ゴウケイ</t>
    </rPh>
    <phoneticPr fontId="1"/>
  </si>
  <si>
    <t>純資産合計</t>
    <rPh sb="0" eb="1">
      <t>ジュン</t>
    </rPh>
    <rPh sb="1" eb="3">
      <t>シサン</t>
    </rPh>
    <rPh sb="3" eb="5">
      <t>ゴウケイ</t>
    </rPh>
    <phoneticPr fontId="1"/>
  </si>
  <si>
    <t>評価換算差額等</t>
    <rPh sb="0" eb="2">
      <t>ヒョウカ</t>
    </rPh>
    <rPh sb="2" eb="4">
      <t>カンサン</t>
    </rPh>
    <rPh sb="4" eb="6">
      <t>サガク</t>
    </rPh>
    <rPh sb="6" eb="7">
      <t>トウ</t>
    </rPh>
    <phoneticPr fontId="1"/>
  </si>
  <si>
    <t>自己株式</t>
    <rPh sb="0" eb="2">
      <t>ジコ</t>
    </rPh>
    <rPh sb="2" eb="4">
      <t>カブシキ</t>
    </rPh>
    <phoneticPr fontId="1"/>
  </si>
  <si>
    <t>その他利益剰余金</t>
    <rPh sb="2" eb="3">
      <t>タ</t>
    </rPh>
    <rPh sb="3" eb="5">
      <t>リエキ</t>
    </rPh>
    <rPh sb="5" eb="7">
      <t>ジョウヨ</t>
    </rPh>
    <rPh sb="7" eb="8">
      <t>キン</t>
    </rPh>
    <phoneticPr fontId="1"/>
  </si>
  <si>
    <t>利益準備金</t>
    <rPh sb="0" eb="2">
      <t>リエキ</t>
    </rPh>
    <rPh sb="2" eb="5">
      <t>ジュンビキン</t>
    </rPh>
    <phoneticPr fontId="1"/>
  </si>
  <si>
    <t>利益剰余金</t>
    <rPh sb="0" eb="2">
      <t>リエキ</t>
    </rPh>
    <rPh sb="2" eb="4">
      <t>ジョウヨ</t>
    </rPh>
    <rPh sb="4" eb="5">
      <t>キン</t>
    </rPh>
    <phoneticPr fontId="1"/>
  </si>
  <si>
    <t>その他資本剰余金</t>
    <rPh sb="2" eb="3">
      <t>タ</t>
    </rPh>
    <rPh sb="3" eb="5">
      <t>シホン</t>
    </rPh>
    <rPh sb="5" eb="7">
      <t>ジョウヨ</t>
    </rPh>
    <rPh sb="7" eb="8">
      <t>キン</t>
    </rPh>
    <phoneticPr fontId="1"/>
  </si>
  <si>
    <t>資本準備金</t>
    <rPh sb="0" eb="2">
      <t>シホン</t>
    </rPh>
    <rPh sb="2" eb="5">
      <t>ジュンビキン</t>
    </rPh>
    <phoneticPr fontId="1"/>
  </si>
  <si>
    <t>資本剰余金</t>
    <rPh sb="0" eb="2">
      <t>シホン</t>
    </rPh>
    <rPh sb="2" eb="4">
      <t>ジョウヨ</t>
    </rPh>
    <rPh sb="4" eb="5">
      <t>キン</t>
    </rPh>
    <phoneticPr fontId="1"/>
  </si>
  <si>
    <t>純資産</t>
    <rPh sb="0" eb="1">
      <t>ジュン</t>
    </rPh>
    <rPh sb="1" eb="3">
      <t>シサン</t>
    </rPh>
    <phoneticPr fontId="1"/>
  </si>
  <si>
    <t>資産合計</t>
    <rPh sb="0" eb="2">
      <t>シサン</t>
    </rPh>
    <rPh sb="2" eb="4">
      <t>ゴウケイ</t>
    </rPh>
    <phoneticPr fontId="1"/>
  </si>
  <si>
    <t>繰延資産</t>
    <rPh sb="0" eb="1">
      <t>ク</t>
    </rPh>
    <rPh sb="1" eb="2">
      <t>ノ</t>
    </rPh>
    <rPh sb="2" eb="4">
      <t>シサン</t>
    </rPh>
    <phoneticPr fontId="1"/>
  </si>
  <si>
    <t>流動資産</t>
    <rPh sb="0" eb="2">
      <t>リュウドウ</t>
    </rPh>
    <rPh sb="2" eb="4">
      <t>シサン</t>
    </rPh>
    <phoneticPr fontId="1"/>
  </si>
  <si>
    <t>負債</t>
    <rPh sb="0" eb="2">
      <t>フサイ</t>
    </rPh>
    <phoneticPr fontId="1"/>
  </si>
  <si>
    <t>固定資産</t>
    <rPh sb="0" eb="2">
      <t>コテイ</t>
    </rPh>
    <rPh sb="2" eb="4">
      <t>シサン</t>
    </rPh>
    <phoneticPr fontId="1"/>
  </si>
  <si>
    <t>資産</t>
    <rPh sb="0" eb="2">
      <t>シサン</t>
    </rPh>
    <phoneticPr fontId="1"/>
  </si>
  <si>
    <t>第３号様式</t>
    <rPh sb="0" eb="1">
      <t>ダイ</t>
    </rPh>
    <rPh sb="2" eb="3">
      <t>ゴウ</t>
    </rPh>
    <rPh sb="3" eb="5">
      <t>ヨウシキ</t>
    </rPh>
    <phoneticPr fontId="1"/>
  </si>
  <si>
    <t>計</t>
    <rPh sb="0" eb="1">
      <t>ケイ</t>
    </rPh>
    <phoneticPr fontId="22"/>
  </si>
  <si>
    <t>請負</t>
    <rPh sb="0" eb="2">
      <t>うけおい</t>
    </rPh>
    <phoneticPr fontId="22" type="Hiragana"/>
  </si>
  <si>
    <t>直営</t>
    <rPh sb="0" eb="2">
      <t>ちょくえい</t>
    </rPh>
    <phoneticPr fontId="22" type="Hiragana"/>
  </si>
  <si>
    <t>面積
（ha）</t>
    <phoneticPr fontId="1"/>
  </si>
  <si>
    <t>その他</t>
    <rPh sb="2" eb="3">
      <t>タ</t>
    </rPh>
    <phoneticPr fontId="22"/>
  </si>
  <si>
    <t>面積
（ha）</t>
    <rPh sb="0" eb="2">
      <t>メンセキ</t>
    </rPh>
    <phoneticPr fontId="22"/>
  </si>
  <si>
    <t>下刈</t>
    <rPh sb="0" eb="2">
      <t>シタガ</t>
    </rPh>
    <phoneticPr fontId="22"/>
  </si>
  <si>
    <t>植付</t>
    <rPh sb="0" eb="2">
      <t>ウエツケ</t>
    </rPh>
    <phoneticPr fontId="22"/>
  </si>
  <si>
    <t>（㎥/人日）</t>
    <rPh sb="3" eb="4">
      <t>ニン</t>
    </rPh>
    <rPh sb="4" eb="5">
      <t>ニチ</t>
    </rPh>
    <phoneticPr fontId="22"/>
  </si>
  <si>
    <t>生産性</t>
    <rPh sb="0" eb="2">
      <t>セイサン</t>
    </rPh>
    <rPh sb="2" eb="3">
      <t>セイ</t>
    </rPh>
    <phoneticPr fontId="22"/>
  </si>
  <si>
    <t>人工
(人日)</t>
    <rPh sb="0" eb="2">
      <t>ニンク</t>
    </rPh>
    <rPh sb="4" eb="5">
      <t>ニン</t>
    </rPh>
    <rPh sb="5" eb="6">
      <t>ビ</t>
    </rPh>
    <phoneticPr fontId="22"/>
  </si>
  <si>
    <t>材積
(m3)</t>
    <rPh sb="0" eb="1">
      <t>ザイ</t>
    </rPh>
    <rPh sb="1" eb="2">
      <t>セキ</t>
    </rPh>
    <phoneticPr fontId="22"/>
  </si>
  <si>
    <t>間伐</t>
    <rPh sb="0" eb="2">
      <t>カンバツ</t>
    </rPh>
    <phoneticPr fontId="22"/>
  </si>
  <si>
    <t>主伐</t>
    <rPh sb="0" eb="1">
      <t>シュ</t>
    </rPh>
    <rPh sb="1" eb="2">
      <t>バツ</t>
    </rPh>
    <phoneticPr fontId="22"/>
  </si>
  <si>
    <t>素材生産</t>
    <rPh sb="0" eb="2">
      <t>ソザイ</t>
    </rPh>
    <rPh sb="2" eb="4">
      <t>セイサン</t>
    </rPh>
    <phoneticPr fontId="22"/>
  </si>
  <si>
    <t>進捗率</t>
    <rPh sb="0" eb="2">
      <t>シンチョク</t>
    </rPh>
    <rPh sb="2" eb="3">
      <t>リツ</t>
    </rPh>
    <phoneticPr fontId="22"/>
  </si>
  <si>
    <t>目標</t>
    <rPh sb="0" eb="2">
      <t>モクヒョウ</t>
    </rPh>
    <phoneticPr fontId="22"/>
  </si>
  <si>
    <t>現状</t>
    <rPh sb="0" eb="2">
      <t>ゲンジョウ</t>
    </rPh>
    <phoneticPr fontId="22"/>
  </si>
  <si>
    <t>区分</t>
    <rPh sb="0" eb="2">
      <t>クブン</t>
    </rPh>
    <phoneticPr fontId="22"/>
  </si>
  <si>
    <t>流動負債</t>
    <rPh sb="0" eb="2">
      <t>リュウドウ</t>
    </rPh>
    <rPh sb="2" eb="4">
      <t>フサイ</t>
    </rPh>
    <phoneticPr fontId="1"/>
  </si>
  <si>
    <t>固定負債</t>
    <rPh sb="0" eb="2">
      <t>コテイ</t>
    </rPh>
    <rPh sb="2" eb="4">
      <t>フサイ</t>
    </rPh>
    <phoneticPr fontId="1"/>
  </si>
  <si>
    <t>負債合計</t>
    <rPh sb="0" eb="2">
      <t>フサイ</t>
    </rPh>
    <rPh sb="2" eb="4">
      <t>ゴウケイ</t>
    </rPh>
    <phoneticPr fontId="1"/>
  </si>
  <si>
    <t>出資金</t>
    <rPh sb="0" eb="3">
      <t>シュッシキン</t>
    </rPh>
    <phoneticPr fontId="1"/>
  </si>
  <si>
    <r>
      <t>（</t>
    </r>
    <r>
      <rPr>
        <sz val="10"/>
        <color rgb="FFFF0000"/>
        <rFont val="ＭＳ 明朝"/>
        <family val="1"/>
        <charset val="128"/>
      </rPr>
      <t>　　　　</t>
    </r>
    <r>
      <rPr>
        <sz val="10"/>
        <color theme="1"/>
        <rFont val="ＭＳ 明朝"/>
        <family val="1"/>
        <charset val="128"/>
      </rPr>
      <t>年度）</t>
    </r>
    <rPh sb="5" eb="7">
      <t>ネンド</t>
    </rPh>
    <phoneticPr fontId="1"/>
  </si>
  <si>
    <t>（　　　　年度）</t>
    <rPh sb="5" eb="7">
      <t>ネンド</t>
    </rPh>
    <phoneticPr fontId="1"/>
  </si>
  <si>
    <t>（　　　年度）</t>
    <rPh sb="4" eb="6">
      <t>ネンド</t>
    </rPh>
    <phoneticPr fontId="1"/>
  </si>
  <si>
    <t>別記第１号様式</t>
    <rPh sb="0" eb="2">
      <t>ベッキ</t>
    </rPh>
    <rPh sb="2" eb="3">
      <t>ダイ</t>
    </rPh>
    <rPh sb="4" eb="7">
      <t>ゴウヨウシキ</t>
    </rPh>
    <phoneticPr fontId="1"/>
  </si>
  <si>
    <t>年　　月　　日</t>
    <rPh sb="0" eb="1">
      <t>ネン</t>
    </rPh>
    <rPh sb="3" eb="4">
      <t>ツキ</t>
    </rPh>
    <rPh sb="6" eb="7">
      <t>ヒ</t>
    </rPh>
    <phoneticPr fontId="1"/>
  </si>
  <si>
    <t>京都府知事　様</t>
    <rPh sb="0" eb="3">
      <t>キョウトフ</t>
    </rPh>
    <rPh sb="3" eb="5">
      <t>チジ</t>
    </rPh>
    <rPh sb="6" eb="7">
      <t>サマ</t>
    </rPh>
    <phoneticPr fontId="1"/>
  </si>
  <si>
    <t>住所</t>
    <rPh sb="0" eb="2">
      <t>ジュウショ</t>
    </rPh>
    <phoneticPr fontId="1"/>
  </si>
  <si>
    <t>商号又は名称</t>
    <rPh sb="0" eb="2">
      <t>ショウゴウ</t>
    </rPh>
    <rPh sb="2" eb="3">
      <t>マタ</t>
    </rPh>
    <rPh sb="4" eb="6">
      <t>メイショウ</t>
    </rPh>
    <phoneticPr fontId="1"/>
  </si>
  <si>
    <t>代表者氏名</t>
    <rPh sb="0" eb="3">
      <t>ダイヒョウシャ</t>
    </rPh>
    <rPh sb="3" eb="5">
      <t>シメイ</t>
    </rPh>
    <phoneticPr fontId="1"/>
  </si>
  <si>
    <t>市町村長</t>
    <rPh sb="0" eb="3">
      <t>シチョウソン</t>
    </rPh>
    <rPh sb="3" eb="4">
      <t>チョウ</t>
    </rPh>
    <phoneticPr fontId="1"/>
  </si>
  <si>
    <t>記</t>
    <rPh sb="0" eb="1">
      <t>キ</t>
    </rPh>
    <phoneticPr fontId="1"/>
  </si>
  <si>
    <t>項目</t>
    <rPh sb="0" eb="2">
      <t>コウモク</t>
    </rPh>
    <phoneticPr fontId="1"/>
  </si>
  <si>
    <t>推薦の理由</t>
    <rPh sb="0" eb="2">
      <t>スイセン</t>
    </rPh>
    <rPh sb="3" eb="5">
      <t>リユウ</t>
    </rPh>
    <phoneticPr fontId="1"/>
  </si>
  <si>
    <t>内容</t>
    <rPh sb="0" eb="2">
      <t>ナイヨウ</t>
    </rPh>
    <phoneticPr fontId="1"/>
  </si>
  <si>
    <t>登録番号</t>
    <rPh sb="0" eb="2">
      <t>トウロク</t>
    </rPh>
    <rPh sb="2" eb="4">
      <t>バンゴウ</t>
    </rPh>
    <phoneticPr fontId="1"/>
  </si>
  <si>
    <r>
      <t xml:space="preserve">登録年月日
</t>
    </r>
    <r>
      <rPr>
        <sz val="8"/>
        <color theme="1"/>
        <rFont val="ＭＳ 明朝"/>
        <family val="1"/>
        <charset val="128"/>
      </rPr>
      <t>（変更登録年月日）</t>
    </r>
    <rPh sb="0" eb="2">
      <t>トウロク</t>
    </rPh>
    <rPh sb="2" eb="5">
      <t>ネンガッピ</t>
    </rPh>
    <rPh sb="7" eb="9">
      <t>ヘンコウ</t>
    </rPh>
    <rPh sb="9" eb="11">
      <t>トウロク</t>
    </rPh>
    <rPh sb="11" eb="14">
      <t>ネンガッピ</t>
    </rPh>
    <phoneticPr fontId="1"/>
  </si>
  <si>
    <t>　　　　　様</t>
    <rPh sb="5" eb="6">
      <t>サマ</t>
    </rPh>
    <phoneticPr fontId="1"/>
  </si>
  <si>
    <t>京都府知事　　印　　</t>
    <rPh sb="0" eb="3">
      <t>キョウトフ</t>
    </rPh>
    <rPh sb="3" eb="5">
      <t>チジ</t>
    </rPh>
    <rPh sb="7" eb="8">
      <t>イン</t>
    </rPh>
    <phoneticPr fontId="1"/>
  </si>
  <si>
    <t>民間事業者名簿への登録に関する通知書</t>
    <rPh sb="0" eb="5">
      <t>ミンカンジギョウシャ</t>
    </rPh>
    <rPh sb="5" eb="7">
      <t>メイボ</t>
    </rPh>
    <rPh sb="9" eb="11">
      <t>トウロク</t>
    </rPh>
    <rPh sb="12" eb="13">
      <t>カン</t>
    </rPh>
    <rPh sb="15" eb="18">
      <t>ツウチショ</t>
    </rPh>
    <phoneticPr fontId="1"/>
  </si>
  <si>
    <t>別記第７号様式</t>
    <rPh sb="0" eb="2">
      <t>ベッキ</t>
    </rPh>
    <rPh sb="2" eb="3">
      <t>ダイ</t>
    </rPh>
    <rPh sb="4" eb="7">
      <t>ゴウヨウシキ</t>
    </rPh>
    <phoneticPr fontId="1"/>
  </si>
  <si>
    <t>民間事業者名簿の変更届出書</t>
    <rPh sb="0" eb="5">
      <t>ミンカンジギョウシャ</t>
    </rPh>
    <rPh sb="5" eb="7">
      <t>メイボ</t>
    </rPh>
    <rPh sb="8" eb="10">
      <t>ヘンコウ</t>
    </rPh>
    <rPh sb="10" eb="11">
      <t>トド</t>
    </rPh>
    <rPh sb="11" eb="13">
      <t>デショ</t>
    </rPh>
    <phoneticPr fontId="1"/>
  </si>
  <si>
    <t>２　変更の理由</t>
    <rPh sb="2" eb="4">
      <t>ヘンコウ</t>
    </rPh>
    <rPh sb="5" eb="7">
      <t>リユウ</t>
    </rPh>
    <phoneticPr fontId="1"/>
  </si>
  <si>
    <t>注）別記第２号様式を添付（変更箇所を朱書きすること）</t>
    <rPh sb="0" eb="1">
      <t>チュウ</t>
    </rPh>
    <rPh sb="2" eb="4">
      <t>ベッキ</t>
    </rPh>
    <rPh sb="4" eb="5">
      <t>ダイ</t>
    </rPh>
    <rPh sb="6" eb="7">
      <t>ゴウ</t>
    </rPh>
    <rPh sb="7" eb="9">
      <t>ヨウシキ</t>
    </rPh>
    <rPh sb="10" eb="12">
      <t>テンプ</t>
    </rPh>
    <rPh sb="13" eb="15">
      <t>ヘンコウ</t>
    </rPh>
    <rPh sb="15" eb="17">
      <t>カショ</t>
    </rPh>
    <rPh sb="18" eb="19">
      <t>シュ</t>
    </rPh>
    <rPh sb="19" eb="20">
      <t>ガ</t>
    </rPh>
    <phoneticPr fontId="1"/>
  </si>
  <si>
    <t>別記第８号様式</t>
    <rPh sb="0" eb="2">
      <t>ベッキ</t>
    </rPh>
    <rPh sb="2" eb="3">
      <t>ダイ</t>
    </rPh>
    <rPh sb="4" eb="7">
      <t>ゴウヨウシキ</t>
    </rPh>
    <phoneticPr fontId="1"/>
  </si>
  <si>
    <t>民間事業者名簿の登録取消通知書</t>
    <rPh sb="0" eb="5">
      <t>ミンカンジギョウシャ</t>
    </rPh>
    <rPh sb="5" eb="7">
      <t>メイボ</t>
    </rPh>
    <rPh sb="8" eb="10">
      <t>トウロク</t>
    </rPh>
    <rPh sb="10" eb="11">
      <t>ト</t>
    </rPh>
    <rPh sb="11" eb="12">
      <t>ケ</t>
    </rPh>
    <rPh sb="12" eb="15">
      <t>ツウチショ</t>
    </rPh>
    <phoneticPr fontId="1"/>
  </si>
  <si>
    <t>京都府知事　　　印</t>
    <rPh sb="0" eb="3">
      <t>キョウトフ</t>
    </rPh>
    <rPh sb="3" eb="5">
      <t>チジ</t>
    </rPh>
    <rPh sb="8" eb="9">
      <t>イン</t>
    </rPh>
    <phoneticPr fontId="1"/>
  </si>
  <si>
    <t>別記第９号様式</t>
    <rPh sb="0" eb="2">
      <t>ベッキ</t>
    </rPh>
    <rPh sb="2" eb="3">
      <t>ダイ</t>
    </rPh>
    <rPh sb="4" eb="7">
      <t>ゴウヨウシキ</t>
    </rPh>
    <phoneticPr fontId="1"/>
  </si>
  <si>
    <t>実施状況報告書</t>
    <rPh sb="0" eb="4">
      <t>ジッシジョウキョウ</t>
    </rPh>
    <rPh sb="4" eb="7">
      <t>ホウコクショ</t>
    </rPh>
    <phoneticPr fontId="1"/>
  </si>
  <si>
    <t>番　　　　　号</t>
    <rPh sb="0" eb="1">
      <t>バン</t>
    </rPh>
    <rPh sb="6" eb="7">
      <t>ゴウ</t>
    </rPh>
    <phoneticPr fontId="1"/>
  </si>
  <si>
    <t>２　推薦する民間事業者の情報</t>
    <rPh sb="2" eb="4">
      <t>スイセン</t>
    </rPh>
    <rPh sb="6" eb="11">
      <t>ミンカンジギョウシャ</t>
    </rPh>
    <rPh sb="12" eb="14">
      <t>ジョウホウ</t>
    </rPh>
    <phoneticPr fontId="1"/>
  </si>
  <si>
    <t>集約化構想における一体経営管理森林の区域内の森林について経営管理を行うことを希望する民間事業者への推薦</t>
    <rPh sb="0" eb="5">
      <t>シュウヤクカコウソウ</t>
    </rPh>
    <rPh sb="9" eb="11">
      <t>イッタイ</t>
    </rPh>
    <rPh sb="11" eb="15">
      <t>ケイエイカンリ</t>
    </rPh>
    <rPh sb="15" eb="17">
      <t>シンリン</t>
    </rPh>
    <rPh sb="18" eb="21">
      <t>クイキナイ</t>
    </rPh>
    <rPh sb="22" eb="24">
      <t>シンリン</t>
    </rPh>
    <rPh sb="28" eb="32">
      <t>ケイエイカンリ</t>
    </rPh>
    <rPh sb="33" eb="34">
      <t>オコナ</t>
    </rPh>
    <rPh sb="38" eb="40">
      <t>キボウ</t>
    </rPh>
    <rPh sb="42" eb="47">
      <t>ミンカンジギョウシャ</t>
    </rPh>
    <rPh sb="49" eb="51">
      <t>スイセン</t>
    </rPh>
    <phoneticPr fontId="1"/>
  </si>
  <si>
    <t>（注）</t>
    <rPh sb="1" eb="2">
      <t>チュウ</t>
    </rPh>
    <phoneticPr fontId="1"/>
  </si>
  <si>
    <t>２　項目２について、複数推薦する場合は民間事業者ごとに表を作成してください。</t>
    <rPh sb="2" eb="4">
      <t>コウモク</t>
    </rPh>
    <rPh sb="10" eb="12">
      <t>フクスウ</t>
    </rPh>
    <rPh sb="12" eb="14">
      <t>スイセン</t>
    </rPh>
    <rPh sb="16" eb="18">
      <t>バアイ</t>
    </rPh>
    <rPh sb="19" eb="24">
      <t>ミンカンジギョウシャ</t>
    </rPh>
    <rPh sb="27" eb="28">
      <t>ヒョウ</t>
    </rPh>
    <rPh sb="29" eb="31">
      <t>サクセイ</t>
    </rPh>
    <phoneticPr fontId="1"/>
  </si>
  <si>
    <t>１　項目１について、該当の項目に○を付けてください。</t>
    <rPh sb="2" eb="4">
      <t>コウモク</t>
    </rPh>
    <rPh sb="10" eb="12">
      <t>ガイトウ</t>
    </rPh>
    <rPh sb="13" eb="15">
      <t>コウモク</t>
    </rPh>
    <rPh sb="18" eb="19">
      <t>ツ</t>
    </rPh>
    <phoneticPr fontId="1"/>
  </si>
  <si>
    <t>(1)森林経営管理法第37条第２項の経営管理実施権の設定を受けることを希望する市町村</t>
    <rPh sb="3" eb="5">
      <t>シンリン</t>
    </rPh>
    <rPh sb="5" eb="7">
      <t>ケイエイ</t>
    </rPh>
    <rPh sb="7" eb="9">
      <t>カンリ</t>
    </rPh>
    <rPh sb="9" eb="10">
      <t>ホウ</t>
    </rPh>
    <rPh sb="10" eb="11">
      <t>ダイ</t>
    </rPh>
    <rPh sb="13" eb="14">
      <t>ジョウ</t>
    </rPh>
    <rPh sb="14" eb="15">
      <t>ダイ</t>
    </rPh>
    <rPh sb="16" eb="17">
      <t>コウ</t>
    </rPh>
    <rPh sb="18" eb="22">
      <t>ケイエイカンリ</t>
    </rPh>
    <rPh sb="22" eb="25">
      <t>ジッシケン</t>
    </rPh>
    <rPh sb="26" eb="28">
      <t>セッテイ</t>
    </rPh>
    <rPh sb="29" eb="30">
      <t>ウ</t>
    </rPh>
    <rPh sb="35" eb="37">
      <t>キボウ</t>
    </rPh>
    <rPh sb="39" eb="42">
      <t>シチョウソン</t>
    </rPh>
    <phoneticPr fontId="24"/>
  </si>
  <si>
    <t>チェック欄</t>
    <rPh sb="4" eb="5">
      <t>ラン</t>
    </rPh>
    <phoneticPr fontId="24"/>
  </si>
  <si>
    <t>（京都乙訓）</t>
    <rPh sb="1" eb="3">
      <t>キョウト</t>
    </rPh>
    <rPh sb="3" eb="5">
      <t>オトクニ</t>
    </rPh>
    <phoneticPr fontId="24"/>
  </si>
  <si>
    <t>（山城）</t>
    <rPh sb="1" eb="3">
      <t>ヤマシロ</t>
    </rPh>
    <phoneticPr fontId="24"/>
  </si>
  <si>
    <t>（南丹）</t>
    <rPh sb="1" eb="3">
      <t>ナンタン</t>
    </rPh>
    <phoneticPr fontId="24"/>
  </si>
  <si>
    <t>（中丹）</t>
    <rPh sb="1" eb="3">
      <t>チュウタン</t>
    </rPh>
    <phoneticPr fontId="24"/>
  </si>
  <si>
    <t>（丹後）</t>
    <rPh sb="1" eb="3">
      <t>タンゴ</t>
    </rPh>
    <phoneticPr fontId="24"/>
  </si>
  <si>
    <t>京都市</t>
    <rPh sb="0" eb="3">
      <t>キョウトシ</t>
    </rPh>
    <phoneticPr fontId="24"/>
  </si>
  <si>
    <t>宇治市</t>
    <rPh sb="0" eb="3">
      <t>ウジシ</t>
    </rPh>
    <phoneticPr fontId="24"/>
  </si>
  <si>
    <t>木津川市</t>
    <rPh sb="0" eb="2">
      <t>キヅ</t>
    </rPh>
    <rPh sb="2" eb="3">
      <t>カワ</t>
    </rPh>
    <rPh sb="3" eb="4">
      <t>シ</t>
    </rPh>
    <phoneticPr fontId="24"/>
  </si>
  <si>
    <t>笠置町</t>
    <rPh sb="0" eb="3">
      <t>カサギチョウ</t>
    </rPh>
    <phoneticPr fontId="24"/>
  </si>
  <si>
    <t>亀岡市</t>
    <rPh sb="0" eb="3">
      <t>カメオカシ</t>
    </rPh>
    <phoneticPr fontId="24"/>
  </si>
  <si>
    <t>福知山市</t>
    <rPh sb="0" eb="3">
      <t>フクチヤマ</t>
    </rPh>
    <rPh sb="3" eb="4">
      <t>シ</t>
    </rPh>
    <phoneticPr fontId="24"/>
  </si>
  <si>
    <t>宮津市</t>
    <rPh sb="0" eb="3">
      <t>ミヤヅシ</t>
    </rPh>
    <phoneticPr fontId="24"/>
  </si>
  <si>
    <t>向日市</t>
    <rPh sb="0" eb="3">
      <t>ムコウシ</t>
    </rPh>
    <phoneticPr fontId="24"/>
  </si>
  <si>
    <t>城陽市</t>
    <rPh sb="0" eb="3">
      <t>ジョウヨウシ</t>
    </rPh>
    <phoneticPr fontId="24"/>
  </si>
  <si>
    <t>久御山町</t>
    <rPh sb="0" eb="4">
      <t>クミヤマチョウ</t>
    </rPh>
    <phoneticPr fontId="24"/>
  </si>
  <si>
    <t>和束町</t>
    <rPh sb="0" eb="1">
      <t>ワ</t>
    </rPh>
    <rPh sb="1" eb="2">
      <t>ツカ</t>
    </rPh>
    <rPh sb="2" eb="3">
      <t>チョウ</t>
    </rPh>
    <phoneticPr fontId="24"/>
  </si>
  <si>
    <t>南丹市</t>
    <rPh sb="0" eb="3">
      <t>ナンタンシ</t>
    </rPh>
    <phoneticPr fontId="24"/>
  </si>
  <si>
    <t>舞鶴市</t>
    <rPh sb="0" eb="3">
      <t>マイヅルシ</t>
    </rPh>
    <phoneticPr fontId="24"/>
  </si>
  <si>
    <t>京丹後市</t>
    <rPh sb="0" eb="1">
      <t>キョウ</t>
    </rPh>
    <rPh sb="1" eb="3">
      <t>タンゴ</t>
    </rPh>
    <rPh sb="3" eb="4">
      <t>シ</t>
    </rPh>
    <phoneticPr fontId="24"/>
  </si>
  <si>
    <t>長岡京市</t>
    <rPh sb="0" eb="4">
      <t>ナガオカキョウシ</t>
    </rPh>
    <phoneticPr fontId="24"/>
  </si>
  <si>
    <t>八幡市</t>
    <rPh sb="0" eb="3">
      <t>ヤワタシ</t>
    </rPh>
    <phoneticPr fontId="24"/>
  </si>
  <si>
    <t>井手町</t>
    <rPh sb="0" eb="3">
      <t>イデチョウ</t>
    </rPh>
    <phoneticPr fontId="24"/>
  </si>
  <si>
    <t>精華町</t>
    <rPh sb="0" eb="3">
      <t>セイカチョウ</t>
    </rPh>
    <phoneticPr fontId="24"/>
  </si>
  <si>
    <t>京丹波町</t>
    <rPh sb="0" eb="4">
      <t>キョウタンバチョウ</t>
    </rPh>
    <phoneticPr fontId="24"/>
  </si>
  <si>
    <t>綾部市</t>
    <rPh sb="0" eb="3">
      <t>アヤベシ</t>
    </rPh>
    <phoneticPr fontId="24"/>
  </si>
  <si>
    <t>伊根町</t>
    <rPh sb="0" eb="3">
      <t>イネチョウ</t>
    </rPh>
    <phoneticPr fontId="24"/>
  </si>
  <si>
    <t>大山崎町</t>
    <rPh sb="0" eb="4">
      <t>オオヤマザキチョウ</t>
    </rPh>
    <phoneticPr fontId="24"/>
  </si>
  <si>
    <t>京田辺市</t>
    <rPh sb="0" eb="4">
      <t>キョウタナベシ</t>
    </rPh>
    <phoneticPr fontId="24"/>
  </si>
  <si>
    <t>宇治田原町</t>
    <rPh sb="0" eb="5">
      <t>ウジタワラチョウ</t>
    </rPh>
    <phoneticPr fontId="24"/>
  </si>
  <si>
    <t>南山城村</t>
    <rPh sb="0" eb="4">
      <t>ミナミヤマシロムラ</t>
    </rPh>
    <phoneticPr fontId="24"/>
  </si>
  <si>
    <t>与謝野町</t>
    <rPh sb="0" eb="3">
      <t>ヨサノ</t>
    </rPh>
    <rPh sb="3" eb="4">
      <t>チョウ</t>
    </rPh>
    <phoneticPr fontId="24"/>
  </si>
  <si>
    <t>林業現場
作業職員数
（うち常用）</t>
    <rPh sb="5" eb="7">
      <t>サギョウ</t>
    </rPh>
    <rPh sb="7" eb="10">
      <t>ショクインスウ</t>
    </rPh>
    <rPh sb="14" eb="16">
      <t>ジョウヨウ</t>
    </rPh>
    <phoneticPr fontId="24"/>
  </si>
  <si>
    <t>事務系等職員数
（うち常用）</t>
    <rPh sb="11" eb="13">
      <t>ジョウヨウ</t>
    </rPh>
    <phoneticPr fontId="24"/>
  </si>
  <si>
    <t>雇用に関する
文書交付の有無</t>
    <rPh sb="7" eb="9">
      <t>ブンショ</t>
    </rPh>
    <rPh sb="9" eb="11">
      <t>コウフ</t>
    </rPh>
    <rPh sb="12" eb="14">
      <t>ウム</t>
    </rPh>
    <phoneticPr fontId="24"/>
  </si>
  <si>
    <t>人</t>
    <rPh sb="0" eb="1">
      <t>ヒト</t>
    </rPh>
    <phoneticPr fontId="24"/>
  </si>
  <si>
    <t>（</t>
    <phoneticPr fontId="24"/>
  </si>
  <si>
    <t>人）</t>
    <rPh sb="0" eb="1">
      <t>ニン</t>
    </rPh>
    <phoneticPr fontId="24"/>
  </si>
  <si>
    <t>社会・労働保険等への加入状況</t>
    <rPh sb="0" eb="2">
      <t>シャカイ</t>
    </rPh>
    <rPh sb="3" eb="5">
      <t>ロウドウ</t>
    </rPh>
    <rPh sb="5" eb="7">
      <t>ホケン</t>
    </rPh>
    <rPh sb="7" eb="8">
      <t>トウ</t>
    </rPh>
    <rPh sb="10" eb="12">
      <t>カニュウ</t>
    </rPh>
    <rPh sb="12" eb="14">
      <t>ジョウキョウ</t>
    </rPh>
    <phoneticPr fontId="24"/>
  </si>
  <si>
    <t>労災保険
(林業現場作業職員）</t>
    <rPh sb="0" eb="2">
      <t>ロウサイ</t>
    </rPh>
    <rPh sb="2" eb="4">
      <t>ホケン</t>
    </rPh>
    <rPh sb="6" eb="8">
      <t>リンギョウ</t>
    </rPh>
    <rPh sb="8" eb="10">
      <t>ゲンバ</t>
    </rPh>
    <rPh sb="10" eb="12">
      <t>サギョウ</t>
    </rPh>
    <rPh sb="12" eb="14">
      <t>ショクイン</t>
    </rPh>
    <phoneticPr fontId="24"/>
  </si>
  <si>
    <t>労災保険
(事務系等職員）</t>
    <rPh sb="0" eb="2">
      <t>ロウサイ</t>
    </rPh>
    <rPh sb="2" eb="4">
      <t>ホケン</t>
    </rPh>
    <rPh sb="6" eb="8">
      <t>ジム</t>
    </rPh>
    <rPh sb="8" eb="9">
      <t>ケイ</t>
    </rPh>
    <rPh sb="9" eb="10">
      <t>トウ</t>
    </rPh>
    <rPh sb="10" eb="12">
      <t>ショクイン</t>
    </rPh>
    <phoneticPr fontId="24"/>
  </si>
  <si>
    <t>雇用保険</t>
    <rPh sb="0" eb="2">
      <t>コヨウ</t>
    </rPh>
    <rPh sb="2" eb="4">
      <t>ホケン</t>
    </rPh>
    <phoneticPr fontId="24"/>
  </si>
  <si>
    <t>健康保険</t>
    <rPh sb="0" eb="2">
      <t>ケンコウ</t>
    </rPh>
    <rPh sb="2" eb="4">
      <t>ホケン</t>
    </rPh>
    <phoneticPr fontId="24"/>
  </si>
  <si>
    <t>厚生年金保険</t>
    <rPh sb="0" eb="2">
      <t>コウセイ</t>
    </rPh>
    <rPh sb="2" eb="4">
      <t>ネンキン</t>
    </rPh>
    <rPh sb="4" eb="6">
      <t>ホケン</t>
    </rPh>
    <phoneticPr fontId="24"/>
  </si>
  <si>
    <t>退職金共済等</t>
    <rPh sb="0" eb="3">
      <t>タイショクキン</t>
    </rPh>
    <rPh sb="3" eb="5">
      <t>キョウサイ</t>
    </rPh>
    <rPh sb="5" eb="6">
      <t>トウ</t>
    </rPh>
    <phoneticPr fontId="24"/>
  </si>
  <si>
    <t>人</t>
    <rPh sb="0" eb="1">
      <t>ニン</t>
    </rPh>
    <phoneticPr fontId="24"/>
  </si>
  <si>
    <t>フォレスト
ワーカー</t>
    <phoneticPr fontId="24"/>
  </si>
  <si>
    <t>フォレスト
リーダ－</t>
    <phoneticPr fontId="24"/>
  </si>
  <si>
    <t>フォレスト
マネージャー</t>
    <phoneticPr fontId="24"/>
  </si>
  <si>
    <t>認定森林経営
プランナー</t>
    <rPh sb="0" eb="2">
      <t>ニンテイ</t>
    </rPh>
    <rPh sb="2" eb="4">
      <t>シンリン</t>
    </rPh>
    <rPh sb="4" eb="6">
      <t>ケイエイ</t>
    </rPh>
    <phoneticPr fontId="24"/>
  </si>
  <si>
    <t>森林施業
プランナー</t>
    <rPh sb="0" eb="2">
      <t>シンリン</t>
    </rPh>
    <rPh sb="2" eb="4">
      <t>セギョウ</t>
    </rPh>
    <phoneticPr fontId="24"/>
  </si>
  <si>
    <t>森林作業道
作設
オペレーター</t>
    <rPh sb="0" eb="2">
      <t>シンリン</t>
    </rPh>
    <rPh sb="2" eb="4">
      <t>サギョウ</t>
    </rPh>
    <rPh sb="4" eb="5">
      <t>ドウ</t>
    </rPh>
    <rPh sb="6" eb="7">
      <t>サク</t>
    </rPh>
    <rPh sb="7" eb="8">
      <t>セツ</t>
    </rPh>
    <phoneticPr fontId="24"/>
  </si>
  <si>
    <t>技術士</t>
    <rPh sb="0" eb="3">
      <t>ギジュツシ</t>
    </rPh>
    <phoneticPr fontId="24"/>
  </si>
  <si>
    <t>技能士</t>
    <rPh sb="0" eb="3">
      <t>ギノウシ</t>
    </rPh>
    <phoneticPr fontId="24"/>
  </si>
  <si>
    <t>林業技士</t>
    <rPh sb="0" eb="2">
      <t>リンギョウ</t>
    </rPh>
    <rPh sb="2" eb="4">
      <t>ギシ</t>
    </rPh>
    <phoneticPr fontId="24"/>
  </si>
  <si>
    <t>林業技能士
（１級）</t>
    <rPh sb="0" eb="2">
      <t>リンギョウ</t>
    </rPh>
    <rPh sb="2" eb="5">
      <t>ギノウシ</t>
    </rPh>
    <rPh sb="8" eb="9">
      <t>キュウ</t>
    </rPh>
    <phoneticPr fontId="24"/>
  </si>
  <si>
    <t>林業技能士
（２級）</t>
    <rPh sb="0" eb="2">
      <t>リンギョウ</t>
    </rPh>
    <rPh sb="2" eb="5">
      <t>ギノウシ</t>
    </rPh>
    <rPh sb="8" eb="9">
      <t>キュウ</t>
    </rPh>
    <phoneticPr fontId="24"/>
  </si>
  <si>
    <t>その他
（　　）</t>
    <rPh sb="2" eb="3">
      <t>タ</t>
    </rPh>
    <phoneticPr fontId="24"/>
  </si>
  <si>
    <t>ア　生産量の増加又は生産性の向上の目標</t>
    <phoneticPr fontId="24"/>
  </si>
  <si>
    <t>事業区分</t>
    <rPh sb="0" eb="2">
      <t>ジギョウ</t>
    </rPh>
    <rPh sb="2" eb="4">
      <t>クブン</t>
    </rPh>
    <phoneticPr fontId="24"/>
  </si>
  <si>
    <t>指標</t>
    <rPh sb="0" eb="2">
      <t>シヒョウ</t>
    </rPh>
    <phoneticPr fontId="24"/>
  </si>
  <si>
    <t>内訳</t>
    <rPh sb="0" eb="2">
      <t>ウチワケ</t>
    </rPh>
    <phoneticPr fontId="24"/>
  </si>
  <si>
    <t>目標とする項目</t>
    <rPh sb="0" eb="2">
      <t>モクヒョウ</t>
    </rPh>
    <rPh sb="5" eb="7">
      <t>コウモク</t>
    </rPh>
    <phoneticPr fontId="24"/>
  </si>
  <si>
    <t>主伐</t>
    <rPh sb="0" eb="2">
      <t>シュバツ</t>
    </rPh>
    <phoneticPr fontId="24"/>
  </si>
  <si>
    <t>面積
(ha)</t>
    <rPh sb="0" eb="2">
      <t>メンセキ</t>
    </rPh>
    <phoneticPr fontId="24"/>
  </si>
  <si>
    <t>直営</t>
    <rPh sb="0" eb="2">
      <t>チョクエイ</t>
    </rPh>
    <phoneticPr fontId="24"/>
  </si>
  <si>
    <t>請負</t>
    <rPh sb="0" eb="2">
      <t>ウケオイ</t>
    </rPh>
    <phoneticPr fontId="24"/>
  </si>
  <si>
    <t>合計</t>
    <rPh sb="0" eb="2">
      <t>ゴウケイ</t>
    </rPh>
    <phoneticPr fontId="24"/>
  </si>
  <si>
    <t>材積
(m3)</t>
    <rPh sb="0" eb="2">
      <t>ザイセキ</t>
    </rPh>
    <phoneticPr fontId="24"/>
  </si>
  <si>
    <t>生産性
【直営】</t>
    <rPh sb="0" eb="3">
      <t>セイサンセイ</t>
    </rPh>
    <rPh sb="5" eb="7">
      <t>チョクエイ</t>
    </rPh>
    <phoneticPr fontId="24"/>
  </si>
  <si>
    <t>人工(人・日）</t>
    <rPh sb="0" eb="1">
      <t>ニン</t>
    </rPh>
    <rPh sb="1" eb="2">
      <t>コウ</t>
    </rPh>
    <rPh sb="3" eb="4">
      <t>ニン</t>
    </rPh>
    <rPh sb="5" eb="6">
      <t>ニチ</t>
    </rPh>
    <phoneticPr fontId="24"/>
  </si>
  <si>
    <t>生産性
(m3/人日)</t>
    <rPh sb="0" eb="3">
      <t>セイサンセイ</t>
    </rPh>
    <phoneticPr fontId="24"/>
  </si>
  <si>
    <t>間伐</t>
    <rPh sb="0" eb="2">
      <t>カンバツ</t>
    </rPh>
    <phoneticPr fontId="24"/>
  </si>
  <si>
    <t>植付</t>
    <rPh sb="0" eb="1">
      <t>ウ</t>
    </rPh>
    <rPh sb="1" eb="2">
      <t>ツ</t>
    </rPh>
    <phoneticPr fontId="24"/>
  </si>
  <si>
    <t>再造林率(％)</t>
    <rPh sb="0" eb="3">
      <t>サイゾウリン</t>
    </rPh>
    <rPh sb="3" eb="4">
      <t>リツ</t>
    </rPh>
    <phoneticPr fontId="24"/>
  </si>
  <si>
    <t>その他植付面積
(ha)</t>
    <rPh sb="2" eb="3">
      <t>ホカ</t>
    </rPh>
    <rPh sb="3" eb="5">
      <t>ウエツケ</t>
    </rPh>
    <rPh sb="5" eb="7">
      <t>メンセキ</t>
    </rPh>
    <phoneticPr fontId="24"/>
  </si>
  <si>
    <t>下刈り</t>
    <rPh sb="0" eb="2">
      <t>シタガ</t>
    </rPh>
    <phoneticPr fontId="24"/>
  </si>
  <si>
    <t>その他</t>
    <rPh sb="2" eb="3">
      <t>タ</t>
    </rPh>
    <phoneticPr fontId="24"/>
  </si>
  <si>
    <t>イ　経営管理の対象となる森林の確保の目標</t>
    <phoneticPr fontId="24"/>
  </si>
  <si>
    <t>経営管理対象森林面積</t>
    <rPh sb="0" eb="4">
      <t>ケイエイカンリ</t>
    </rPh>
    <rPh sb="4" eb="8">
      <t>タイショウシンリン</t>
    </rPh>
    <rPh sb="8" eb="10">
      <t>メンセキ</t>
    </rPh>
    <phoneticPr fontId="24"/>
  </si>
  <si>
    <t>所有林</t>
    <rPh sb="0" eb="3">
      <t>ショユウリン</t>
    </rPh>
    <phoneticPr fontId="24"/>
  </si>
  <si>
    <t>経営管理実施権の設定を受けた森林</t>
    <rPh sb="0" eb="4">
      <t>ケイエイカンリ</t>
    </rPh>
    <rPh sb="4" eb="7">
      <t>ジッシケン</t>
    </rPh>
    <rPh sb="8" eb="10">
      <t>セッテイ</t>
    </rPh>
    <rPh sb="11" eb="12">
      <t>ウ</t>
    </rPh>
    <rPh sb="14" eb="16">
      <t>シンリン</t>
    </rPh>
    <phoneticPr fontId="24"/>
  </si>
  <si>
    <t>森林経営計画の対象森林</t>
    <rPh sb="0" eb="6">
      <t>シンリンケイエイケイカク</t>
    </rPh>
    <rPh sb="7" eb="9">
      <t>タイショウ</t>
    </rPh>
    <rPh sb="9" eb="11">
      <t>シンリン</t>
    </rPh>
    <phoneticPr fontId="24"/>
  </si>
  <si>
    <t>(3)(2)において、主伐後再造林しなかった面積がある場合、その理由</t>
    <rPh sb="11" eb="14">
      <t>シュバツゴ</t>
    </rPh>
    <rPh sb="14" eb="17">
      <t>サイゾウリン</t>
    </rPh>
    <rPh sb="22" eb="24">
      <t>メンセキ</t>
    </rPh>
    <rPh sb="27" eb="29">
      <t>バアイ</t>
    </rPh>
    <rPh sb="32" eb="34">
      <t>リユウ</t>
    </rPh>
    <phoneticPr fontId="24"/>
  </si>
  <si>
    <t>・森林経営計画の樹立実績の有無</t>
    <rPh sb="1" eb="7">
      <t>シンリンケイエイケイカク</t>
    </rPh>
    <rPh sb="8" eb="10">
      <t>ジュリツ</t>
    </rPh>
    <rPh sb="10" eb="12">
      <t>ジッセキ</t>
    </rPh>
    <rPh sb="13" eb="15">
      <t>ウム</t>
    </rPh>
    <phoneticPr fontId="24"/>
  </si>
  <si>
    <t>事業分野</t>
    <rPh sb="0" eb="2">
      <t>ジギョウ</t>
    </rPh>
    <rPh sb="2" eb="4">
      <t>ブンヤ</t>
    </rPh>
    <phoneticPr fontId="1"/>
  </si>
  <si>
    <t>再造林</t>
    <rPh sb="0" eb="3">
      <t>サイゾウリン</t>
    </rPh>
    <phoneticPr fontId="1"/>
  </si>
  <si>
    <t>連携や請負等で実施する場合の事業者名</t>
    <rPh sb="0" eb="2">
      <t>レンケイ</t>
    </rPh>
    <rPh sb="3" eb="5">
      <t>ウケオイ</t>
    </rPh>
    <rPh sb="5" eb="6">
      <t>トウ</t>
    </rPh>
    <rPh sb="7" eb="9">
      <t>ジッシ</t>
    </rPh>
    <rPh sb="11" eb="13">
      <t>バアイ</t>
    </rPh>
    <rPh sb="14" eb="17">
      <t>ジギョウシャ</t>
    </rPh>
    <rPh sb="17" eb="18">
      <t>メイ</t>
    </rPh>
    <phoneticPr fontId="1"/>
  </si>
  <si>
    <t>12　雇用管理の改善及び労働安全対策</t>
    <rPh sb="3" eb="5">
      <t>コヨウ</t>
    </rPh>
    <rPh sb="5" eb="7">
      <t>カンリ</t>
    </rPh>
    <rPh sb="8" eb="10">
      <t>カイゼン</t>
    </rPh>
    <rPh sb="10" eb="11">
      <t>オヨ</t>
    </rPh>
    <rPh sb="12" eb="14">
      <t>ロウドウ</t>
    </rPh>
    <rPh sb="14" eb="16">
      <t>アンゼン</t>
    </rPh>
    <rPh sb="16" eb="18">
      <t>タイサク</t>
    </rPh>
    <phoneticPr fontId="24"/>
  </si>
  <si>
    <t>13　コンプライアンスの確保</t>
    <phoneticPr fontId="24"/>
  </si>
  <si>
    <t>(1)雇用管理の改善</t>
    <phoneticPr fontId="24"/>
  </si>
  <si>
    <t>(2)労働安全対策</t>
    <phoneticPr fontId="24"/>
  </si>
  <si>
    <t>貸借対照表</t>
    <rPh sb="0" eb="2">
      <t>タイシャク</t>
    </rPh>
    <rPh sb="2" eb="5">
      <t>タイショウヒョウ</t>
    </rPh>
    <phoneticPr fontId="1"/>
  </si>
  <si>
    <t>造林・保育</t>
    <rPh sb="0" eb="2">
      <t>ゾウリン</t>
    </rPh>
    <rPh sb="3" eb="5">
      <t>ホイク</t>
    </rPh>
    <phoneticPr fontId="22"/>
  </si>
  <si>
    <t>自社主伐地の再造林</t>
  </si>
  <si>
    <t>再造林率(％)</t>
    <rPh sb="0" eb="4">
      <t>サイゾウリンリツ</t>
    </rPh>
    <phoneticPr fontId="1"/>
  </si>
  <si>
    <t>合計</t>
    <rPh sb="0" eb="2">
      <t>ごうけい</t>
    </rPh>
    <phoneticPr fontId="22" type="Hiragana"/>
  </si>
  <si>
    <t>経営管理実施権の
設定を受けた森林(ha)</t>
    <phoneticPr fontId="22" type="Hiragana"/>
  </si>
  <si>
    <t>森林経営計画の
対象森林(ha)</t>
    <rPh sb="0" eb="6">
      <t>シンリンケイエイケイカク</t>
    </rPh>
    <rPh sb="8" eb="10">
      <t>タイショウ</t>
    </rPh>
    <rPh sb="10" eb="12">
      <t>シンリン</t>
    </rPh>
    <phoneticPr fontId="22"/>
  </si>
  <si>
    <t>(1)生産量の増加又は生産性の向上の目標</t>
    <phoneticPr fontId="1"/>
  </si>
  <si>
    <t>(2)経営管理の対象となる森林の確保の目標</t>
    <phoneticPr fontId="1"/>
  </si>
  <si>
    <t>生産管理又は流通合理化</t>
    <rPh sb="0" eb="2">
      <t>セイサン</t>
    </rPh>
    <rPh sb="2" eb="4">
      <t>カンリ</t>
    </rPh>
    <rPh sb="4" eb="5">
      <t>マタ</t>
    </rPh>
    <rPh sb="6" eb="11">
      <t>リュウツウゴウリカ</t>
    </rPh>
    <phoneticPr fontId="1"/>
  </si>
  <si>
    <t>造林・保育の省力化及び低コスト化</t>
    <rPh sb="0" eb="2">
      <t>ゾウリン</t>
    </rPh>
    <rPh sb="3" eb="5">
      <t>ホイク</t>
    </rPh>
    <rPh sb="6" eb="9">
      <t>ショウリョクカ</t>
    </rPh>
    <rPh sb="9" eb="10">
      <t>オヨ</t>
    </rPh>
    <rPh sb="11" eb="12">
      <t>テイ</t>
    </rPh>
    <rPh sb="15" eb="16">
      <t>カ</t>
    </rPh>
    <phoneticPr fontId="1"/>
  </si>
  <si>
    <t>主伐後の再造林の確保</t>
    <rPh sb="0" eb="3">
      <t>シュバツゴ</t>
    </rPh>
    <rPh sb="4" eb="7">
      <t>サイゾウリン</t>
    </rPh>
    <rPh sb="8" eb="10">
      <t>カクホ</t>
    </rPh>
    <phoneticPr fontId="1"/>
  </si>
  <si>
    <t>生産や造林・保育の実施体制の確保</t>
    <rPh sb="0" eb="2">
      <t>セイサン</t>
    </rPh>
    <rPh sb="3" eb="5">
      <t>ゾウリン</t>
    </rPh>
    <rPh sb="6" eb="8">
      <t>ホイク</t>
    </rPh>
    <rPh sb="9" eb="11">
      <t>ジッシ</t>
    </rPh>
    <rPh sb="11" eb="13">
      <t>タイセイ</t>
    </rPh>
    <rPh sb="14" eb="16">
      <t>カクホ</t>
    </rPh>
    <phoneticPr fontId="1"/>
  </si>
  <si>
    <t>伐採・造林に関する行動規範の策定等</t>
    <rPh sb="0" eb="2">
      <t>バッサイ</t>
    </rPh>
    <rPh sb="3" eb="5">
      <t>ゾウリン</t>
    </rPh>
    <rPh sb="6" eb="7">
      <t>カン</t>
    </rPh>
    <rPh sb="9" eb="11">
      <t>コウドウ</t>
    </rPh>
    <rPh sb="11" eb="13">
      <t>キハン</t>
    </rPh>
    <rPh sb="14" eb="17">
      <t>サクテイトウ</t>
    </rPh>
    <phoneticPr fontId="1"/>
  </si>
  <si>
    <t>雇用管理の改善及び労働安全対策</t>
    <rPh sb="0" eb="4">
      <t>コヨウカンリ</t>
    </rPh>
    <rPh sb="5" eb="7">
      <t>カイゼン</t>
    </rPh>
    <rPh sb="7" eb="8">
      <t>オヨ</t>
    </rPh>
    <rPh sb="9" eb="11">
      <t>ロウドウ</t>
    </rPh>
    <rPh sb="11" eb="13">
      <t>アンゼン</t>
    </rPh>
    <rPh sb="13" eb="15">
      <t>タイサク</t>
    </rPh>
    <phoneticPr fontId="1"/>
  </si>
  <si>
    <t>コンプライアンスの確保</t>
    <rPh sb="9" eb="11">
      <t>カクホ</t>
    </rPh>
    <phoneticPr fontId="1"/>
  </si>
  <si>
    <t>主伐・
再造林</t>
    <rPh sb="0" eb="2">
      <t>シュバツ</t>
    </rPh>
    <rPh sb="4" eb="7">
      <t>サイゾウリン</t>
    </rPh>
    <phoneticPr fontId="1"/>
  </si>
  <si>
    <t>年目</t>
    <rPh sb="0" eb="2">
      <t>ネンメ</t>
    </rPh>
    <phoneticPr fontId="22"/>
  </si>
  <si>
    <t>区分</t>
    <phoneticPr fontId="22"/>
  </si>
  <si>
    <t>2　その他の基準について（事業年度で実施した内容を記入）</t>
    <rPh sb="4" eb="5">
      <t>ホカ</t>
    </rPh>
    <rPh sb="6" eb="8">
      <t>キジュン</t>
    </rPh>
    <rPh sb="13" eb="15">
      <t>ジギョウ</t>
    </rPh>
    <rPh sb="15" eb="17">
      <t>ネンド</t>
    </rPh>
    <rPh sb="18" eb="20">
      <t>ジッシ</t>
    </rPh>
    <rPh sb="22" eb="24">
      <t>ナイヨウ</t>
    </rPh>
    <rPh sb="25" eb="27">
      <t>キニュウ</t>
    </rPh>
    <phoneticPr fontId="1"/>
  </si>
  <si>
    <t>１　基本情報</t>
    <rPh sb="2" eb="4">
      <t>キホン</t>
    </rPh>
    <rPh sb="4" eb="6">
      <t>ジョウホウ</t>
    </rPh>
    <phoneticPr fontId="24"/>
  </si>
  <si>
    <t>商号又は名称</t>
    <phoneticPr fontId="24"/>
  </si>
  <si>
    <t>主たる事務所の所在地</t>
    <rPh sb="0" eb="1">
      <t>シュ</t>
    </rPh>
    <rPh sb="3" eb="6">
      <t>ジムショ</t>
    </rPh>
    <rPh sb="7" eb="10">
      <t>ショザイチ</t>
    </rPh>
    <phoneticPr fontId="24"/>
  </si>
  <si>
    <t>メールアドレス</t>
    <phoneticPr fontId="1"/>
  </si>
  <si>
    <t>認定事業主の有無</t>
    <rPh sb="6" eb="8">
      <t>ウム</t>
    </rPh>
    <phoneticPr fontId="24"/>
  </si>
  <si>
    <t>事業分野</t>
    <rPh sb="0" eb="2">
      <t>ジギョウ</t>
    </rPh>
    <rPh sb="2" eb="4">
      <t>ブンヤ</t>
    </rPh>
    <phoneticPr fontId="24"/>
  </si>
  <si>
    <t>再造林</t>
    <rPh sb="0" eb="3">
      <t>サイゾウリン</t>
    </rPh>
    <phoneticPr fontId="24"/>
  </si>
  <si>
    <t>地理的な要因等を勘案の上、実際に森林の経営管理を行うことができる市町村を希望すること</t>
    <phoneticPr fontId="1"/>
  </si>
  <si>
    <t>３　雇用の状況</t>
    <rPh sb="2" eb="4">
      <t>コヨウ</t>
    </rPh>
    <rPh sb="5" eb="7">
      <t>ジョウキョウ</t>
    </rPh>
    <phoneticPr fontId="24"/>
  </si>
  <si>
    <t>労災保険
(林業現場
作業職員）</t>
    <rPh sb="0" eb="2">
      <t>ロウサイ</t>
    </rPh>
    <rPh sb="2" eb="4">
      <t>ホケン</t>
    </rPh>
    <rPh sb="6" eb="8">
      <t>リンギョウ</t>
    </rPh>
    <rPh sb="8" eb="10">
      <t>ゲンバ</t>
    </rPh>
    <rPh sb="11" eb="13">
      <t>サギョウ</t>
    </rPh>
    <rPh sb="13" eb="15">
      <t>ショクイン</t>
    </rPh>
    <phoneticPr fontId="24"/>
  </si>
  <si>
    <t>４　技術者の数</t>
    <rPh sb="2" eb="5">
      <t>ギジュツシャ</t>
    </rPh>
    <rPh sb="6" eb="7">
      <t>カズ</t>
    </rPh>
    <phoneticPr fontId="24"/>
  </si>
  <si>
    <t>森林作業道作設
オペレーター</t>
    <rPh sb="0" eb="2">
      <t>シンリン</t>
    </rPh>
    <rPh sb="2" eb="4">
      <t>サギョウ</t>
    </rPh>
    <rPh sb="4" eb="5">
      <t>ドウ</t>
    </rPh>
    <rPh sb="5" eb="6">
      <t>サク</t>
    </rPh>
    <rPh sb="6" eb="7">
      <t>セツ</t>
    </rPh>
    <phoneticPr fontId="24"/>
  </si>
  <si>
    <t>５　林業機械の保有状況</t>
    <rPh sb="2" eb="4">
      <t>リンギョウ</t>
    </rPh>
    <rPh sb="4" eb="6">
      <t>キカイ</t>
    </rPh>
    <rPh sb="7" eb="9">
      <t>ホユウ</t>
    </rPh>
    <rPh sb="9" eb="11">
      <t>ジョウキョウ</t>
    </rPh>
    <phoneticPr fontId="24"/>
  </si>
  <si>
    <t>グラッ
プル</t>
    <phoneticPr fontId="24"/>
  </si>
  <si>
    <t>林内作業車</t>
    <rPh sb="0" eb="1">
      <t>リン</t>
    </rPh>
    <rPh sb="1" eb="2">
      <t>ナイ</t>
    </rPh>
    <rPh sb="2" eb="4">
      <t>サギョウ</t>
    </rPh>
    <rPh sb="4" eb="5">
      <t>クルマ</t>
    </rPh>
    <phoneticPr fontId="24"/>
  </si>
  <si>
    <t>その他
（　）</t>
    <rPh sb="2" eb="3">
      <t>タ</t>
    </rPh>
    <phoneticPr fontId="24"/>
  </si>
  <si>
    <t>６　生産量の増加又は生産性の向上</t>
    <rPh sb="2" eb="4">
      <t>セイサン</t>
    </rPh>
    <rPh sb="4" eb="5">
      <t>リョウ</t>
    </rPh>
    <rPh sb="6" eb="8">
      <t>ゾウカ</t>
    </rPh>
    <rPh sb="8" eb="9">
      <t>マタ</t>
    </rPh>
    <rPh sb="10" eb="13">
      <t>セイサンセイ</t>
    </rPh>
    <rPh sb="14" eb="16">
      <t>コウジョウ</t>
    </rPh>
    <phoneticPr fontId="24"/>
  </si>
  <si>
    <t>(1)事業期間等</t>
    <rPh sb="3" eb="5">
      <t>ジギョウ</t>
    </rPh>
    <rPh sb="5" eb="7">
      <t>キカン</t>
    </rPh>
    <rPh sb="7" eb="8">
      <t>トウ</t>
    </rPh>
    <phoneticPr fontId="24"/>
  </si>
  <si>
    <t>〈</t>
    <phoneticPr fontId="1"/>
  </si>
  <si>
    <t>年</t>
    <rPh sb="0" eb="1">
      <t>ネン</t>
    </rPh>
    <phoneticPr fontId="1"/>
  </si>
  <si>
    <t>(</t>
    <phoneticPr fontId="1"/>
  </si>
  <si>
    <t>月</t>
    <rPh sb="0" eb="1">
      <t>ツキ</t>
    </rPh>
    <phoneticPr fontId="1"/>
  </si>
  <si>
    <t>日</t>
    <rPh sb="0" eb="1">
      <t>ヒ</t>
    </rPh>
    <phoneticPr fontId="1"/>
  </si>
  <si>
    <t>～</t>
    <phoneticPr fontId="24"/>
  </si>
  <si>
    <t>日〉</t>
    <rPh sb="0" eb="1">
      <t>ヒ</t>
    </rPh>
    <phoneticPr fontId="1"/>
  </si>
  <si>
    <t>(2)事業量等</t>
    <rPh sb="3" eb="5">
      <t>ジギョウ</t>
    </rPh>
    <rPh sb="5" eb="6">
      <t>リョウ</t>
    </rPh>
    <rPh sb="6" eb="7">
      <t>トウ</t>
    </rPh>
    <phoneticPr fontId="24"/>
  </si>
  <si>
    <t>目標とする事業年度の見込</t>
    <rPh sb="0" eb="2">
      <t>モクヒョウ</t>
    </rPh>
    <rPh sb="5" eb="7">
      <t>ジギョウ</t>
    </rPh>
    <rPh sb="7" eb="9">
      <t>ネンド</t>
    </rPh>
    <rPh sb="10" eb="12">
      <t>ミコ</t>
    </rPh>
    <phoneticPr fontId="24"/>
  </si>
  <si>
    <t>目標と
する項目</t>
    <rPh sb="0" eb="2">
      <t>モクヒョウ</t>
    </rPh>
    <rPh sb="6" eb="8">
      <t>コウモク</t>
    </rPh>
    <phoneticPr fontId="24"/>
  </si>
  <si>
    <t>直近の前々年</t>
    <rPh sb="0" eb="2">
      <t>チョッキン</t>
    </rPh>
    <rPh sb="3" eb="5">
      <t>ゼンゼン</t>
    </rPh>
    <rPh sb="5" eb="6">
      <t>ネン</t>
    </rPh>
    <phoneticPr fontId="24"/>
  </si>
  <si>
    <t>直近の前年</t>
    <rPh sb="0" eb="2">
      <t>チョッキン</t>
    </rPh>
    <rPh sb="3" eb="5">
      <t>ゼンネン</t>
    </rPh>
    <phoneticPr fontId="24"/>
  </si>
  <si>
    <t>直近</t>
    <rPh sb="0" eb="2">
      <t>チョッキン</t>
    </rPh>
    <phoneticPr fontId="24"/>
  </si>
  <si>
    <t>素材生産</t>
    <rPh sb="0" eb="2">
      <t>ソザイ</t>
    </rPh>
    <rPh sb="2" eb="4">
      <t>セイサン</t>
    </rPh>
    <phoneticPr fontId="1"/>
  </si>
  <si>
    <t>造林・保育</t>
    <rPh sb="0" eb="2">
      <t>ゾウリン</t>
    </rPh>
    <rPh sb="3" eb="5">
      <t>ホイク</t>
    </rPh>
    <phoneticPr fontId="1"/>
  </si>
  <si>
    <t>自社主伐地の再造林面積
(ha)</t>
    <rPh sb="0" eb="2">
      <t>ジシャ</t>
    </rPh>
    <rPh sb="2" eb="4">
      <t>シュバツ</t>
    </rPh>
    <rPh sb="4" eb="5">
      <t>チ</t>
    </rPh>
    <rPh sb="6" eb="9">
      <t>サイゾウリン</t>
    </rPh>
    <rPh sb="9" eb="11">
      <t>メンセキ</t>
    </rPh>
    <phoneticPr fontId="24"/>
  </si>
  <si>
    <t>事業
区分</t>
    <rPh sb="0" eb="2">
      <t>ジギョウ</t>
    </rPh>
    <rPh sb="3" eb="5">
      <t>クブン</t>
    </rPh>
    <phoneticPr fontId="24"/>
  </si>
  <si>
    <t>（　）</t>
    <phoneticPr fontId="1"/>
  </si>
  <si>
    <t>(4)森林経営計画の樹立実績（過去５年間の樹立実績を記載）</t>
    <rPh sb="3" eb="9">
      <t>シンリンケイエイケイカク</t>
    </rPh>
    <rPh sb="10" eb="12">
      <t>ジュリツ</t>
    </rPh>
    <rPh sb="12" eb="14">
      <t>ジッセキ</t>
    </rPh>
    <rPh sb="15" eb="17">
      <t>カコ</t>
    </rPh>
    <rPh sb="18" eb="20">
      <t>ネンカン</t>
    </rPh>
    <rPh sb="21" eb="23">
      <t>ジュリツ</t>
    </rPh>
    <rPh sb="23" eb="25">
      <t>ジッセキ</t>
    </rPh>
    <rPh sb="26" eb="28">
      <t>キサイ</t>
    </rPh>
    <phoneticPr fontId="24"/>
  </si>
  <si>
    <t>有無</t>
    <rPh sb="0" eb="2">
      <t>ウム</t>
    </rPh>
    <phoneticPr fontId="24"/>
  </si>
  <si>
    <t>→実績</t>
    <rPh sb="1" eb="3">
      <t>ジッセキ</t>
    </rPh>
    <phoneticPr fontId="24"/>
  </si>
  <si>
    <t>件数：</t>
    <rPh sb="0" eb="2">
      <t>ケンスウ</t>
    </rPh>
    <phoneticPr fontId="1"/>
  </si>
  <si>
    <t>件</t>
    <rPh sb="0" eb="1">
      <t>ケン</t>
    </rPh>
    <phoneticPr fontId="1"/>
  </si>
  <si>
    <t>面積：</t>
    <rPh sb="0" eb="2">
      <t>メンセキ</t>
    </rPh>
    <phoneticPr fontId="1"/>
  </si>
  <si>
    <t>ha</t>
    <phoneticPr fontId="1"/>
  </si>
  <si>
    <t>７　生産管理又は流通合理化</t>
    <rPh sb="2" eb="4">
      <t>セイサン</t>
    </rPh>
    <rPh sb="4" eb="6">
      <t>カンリ</t>
    </rPh>
    <rPh sb="6" eb="7">
      <t>マタ</t>
    </rPh>
    <rPh sb="8" eb="10">
      <t>リュウツウ</t>
    </rPh>
    <rPh sb="10" eb="13">
      <t>ゴウリカ</t>
    </rPh>
    <phoneticPr fontId="24"/>
  </si>
  <si>
    <t>取り組む意向あり</t>
    <rPh sb="0" eb="1">
      <t>ト</t>
    </rPh>
    <rPh sb="2" eb="3">
      <t>ク</t>
    </rPh>
    <rPh sb="4" eb="6">
      <t>イコウ</t>
    </rPh>
    <phoneticPr fontId="1"/>
  </si>
  <si>
    <t>基準</t>
    <rPh sb="0" eb="2">
      <t>キジュン</t>
    </rPh>
    <phoneticPr fontId="1"/>
  </si>
  <si>
    <t>適切な
生産管理</t>
    <rPh sb="0" eb="2">
      <t>テキセツ</t>
    </rPh>
    <rPh sb="4" eb="6">
      <t>セイサン</t>
    </rPh>
    <rPh sb="6" eb="8">
      <t>カンリ</t>
    </rPh>
    <phoneticPr fontId="1"/>
  </si>
  <si>
    <t>作業日報の作成・分析による進捗管理・生産工程の見直し</t>
    <rPh sb="0" eb="2">
      <t>サギョウ</t>
    </rPh>
    <rPh sb="2" eb="4">
      <t>ニッポウ</t>
    </rPh>
    <rPh sb="5" eb="7">
      <t>サクセイ</t>
    </rPh>
    <rPh sb="8" eb="10">
      <t>ブンセキ</t>
    </rPh>
    <rPh sb="13" eb="15">
      <t>シンチョク</t>
    </rPh>
    <rPh sb="15" eb="17">
      <t>カンリ</t>
    </rPh>
    <rPh sb="18" eb="20">
      <t>セイサン</t>
    </rPh>
    <rPh sb="20" eb="22">
      <t>コウテイ</t>
    </rPh>
    <rPh sb="23" eb="25">
      <t>ミナオ</t>
    </rPh>
    <phoneticPr fontId="24"/>
  </si>
  <si>
    <t>作業システムの改善</t>
    <rPh sb="0" eb="2">
      <t>サギョウ</t>
    </rPh>
    <rPh sb="7" eb="9">
      <t>カイゼン</t>
    </rPh>
    <phoneticPr fontId="24"/>
  </si>
  <si>
    <t>)</t>
    <phoneticPr fontId="1"/>
  </si>
  <si>
    <t>原木の安定供給・流通合理化等</t>
    <rPh sb="0" eb="2">
      <t>ゲンボク</t>
    </rPh>
    <rPh sb="3" eb="5">
      <t>アンテイ</t>
    </rPh>
    <rPh sb="5" eb="7">
      <t>キョウキュウ</t>
    </rPh>
    <rPh sb="8" eb="10">
      <t>リュウツウ</t>
    </rPh>
    <rPh sb="10" eb="13">
      <t>ゴウリカ</t>
    </rPh>
    <rPh sb="13" eb="14">
      <t>トウ</t>
    </rPh>
    <phoneticPr fontId="24"/>
  </si>
  <si>
    <t>製材工場等需要者との直接的な取引</t>
    <rPh sb="0" eb="2">
      <t>セイザイ</t>
    </rPh>
    <rPh sb="2" eb="4">
      <t>コウジョウ</t>
    </rPh>
    <rPh sb="4" eb="5">
      <t>トウ</t>
    </rPh>
    <rPh sb="5" eb="8">
      <t>ジュヨウシャ</t>
    </rPh>
    <rPh sb="10" eb="12">
      <t>チョクセツ</t>
    </rPh>
    <rPh sb="12" eb="13">
      <t>テキ</t>
    </rPh>
    <rPh sb="14" eb="16">
      <t>トリヒキ</t>
    </rPh>
    <phoneticPr fontId="24"/>
  </si>
  <si>
    <t>とりまとめ機関を通じた共同販売・共同出荷</t>
    <rPh sb="5" eb="7">
      <t>キカン</t>
    </rPh>
    <rPh sb="8" eb="9">
      <t>ツウ</t>
    </rPh>
    <rPh sb="11" eb="13">
      <t>キョウドウ</t>
    </rPh>
    <rPh sb="13" eb="15">
      <t>ハンバイ</t>
    </rPh>
    <rPh sb="16" eb="18">
      <t>キョウドウ</t>
    </rPh>
    <rPh sb="18" eb="20">
      <t>シュッカ</t>
    </rPh>
    <phoneticPr fontId="24"/>
  </si>
  <si>
    <t>森林所有者や工務店等との連携</t>
    <rPh sb="0" eb="2">
      <t>シンリン</t>
    </rPh>
    <rPh sb="2" eb="5">
      <t>ショユウシャ</t>
    </rPh>
    <rPh sb="6" eb="9">
      <t>コウムテン</t>
    </rPh>
    <rPh sb="9" eb="10">
      <t>トウ</t>
    </rPh>
    <rPh sb="12" eb="14">
      <t>レンケイ</t>
    </rPh>
    <phoneticPr fontId="24"/>
  </si>
  <si>
    <t>在籍している</t>
    <phoneticPr fontId="1"/>
  </si>
  <si>
    <t>在籍していない</t>
    <phoneticPr fontId="1"/>
  </si>
  <si>
    <t>認定森林経営プランナーの在籍</t>
    <rPh sb="0" eb="2">
      <t>ニンテイ</t>
    </rPh>
    <rPh sb="2" eb="6">
      <t>シンリンケイエイ</t>
    </rPh>
    <rPh sb="12" eb="14">
      <t>ザイセキ</t>
    </rPh>
    <phoneticPr fontId="1"/>
  </si>
  <si>
    <t>上記のうち該当するもの（チェックしたもの）について、具体的内容を記述してください。</t>
    <rPh sb="0" eb="2">
      <t>ジョウキ</t>
    </rPh>
    <rPh sb="5" eb="7">
      <t>ガイトウ</t>
    </rPh>
    <rPh sb="26" eb="29">
      <t>グタイテキ</t>
    </rPh>
    <rPh sb="29" eb="31">
      <t>ナイヨウ</t>
    </rPh>
    <rPh sb="32" eb="34">
      <t>キジュツ</t>
    </rPh>
    <phoneticPr fontId="24"/>
  </si>
  <si>
    <t>８　造林・保育の省力化及び低コスト化</t>
    <rPh sb="2" eb="4">
      <t>ゾウリン</t>
    </rPh>
    <rPh sb="5" eb="7">
      <t>ホイク</t>
    </rPh>
    <rPh sb="8" eb="11">
      <t>ショウリョクカ</t>
    </rPh>
    <rPh sb="11" eb="12">
      <t>オヨ</t>
    </rPh>
    <rPh sb="13" eb="14">
      <t>テイ</t>
    </rPh>
    <rPh sb="17" eb="18">
      <t>カ</t>
    </rPh>
    <phoneticPr fontId="24"/>
  </si>
  <si>
    <t>取り組んでいる</t>
    <rPh sb="0" eb="1">
      <t>ト</t>
    </rPh>
    <rPh sb="2" eb="3">
      <t>ク</t>
    </rPh>
    <phoneticPr fontId="24"/>
  </si>
  <si>
    <t>取り組む意向あり</t>
    <rPh sb="0" eb="1">
      <t>ト</t>
    </rPh>
    <rPh sb="2" eb="3">
      <t>ク</t>
    </rPh>
    <rPh sb="4" eb="6">
      <t>イコウ</t>
    </rPh>
    <phoneticPr fontId="24"/>
  </si>
  <si>
    <t>低密度植栽</t>
    <rPh sb="0" eb="3">
      <t>テイミツド</t>
    </rPh>
    <rPh sb="3" eb="5">
      <t>ショクサイ</t>
    </rPh>
    <phoneticPr fontId="24"/>
  </si>
  <si>
    <t>ドローン等による苗木運搬</t>
    <phoneticPr fontId="24"/>
  </si>
  <si>
    <t>９　主伐後の再造林の確保</t>
    <rPh sb="2" eb="4">
      <t>シュバツ</t>
    </rPh>
    <rPh sb="4" eb="5">
      <t>ゴ</t>
    </rPh>
    <rPh sb="6" eb="9">
      <t>サイゾウリン</t>
    </rPh>
    <rPh sb="10" eb="12">
      <t>カクホ</t>
    </rPh>
    <phoneticPr fontId="24"/>
  </si>
  <si>
    <t>有して
いる</t>
    <rPh sb="0" eb="1">
      <t>ユウ</t>
    </rPh>
    <phoneticPr fontId="24"/>
  </si>
  <si>
    <t>整備する意向あり</t>
    <rPh sb="0" eb="2">
      <t>セイビ</t>
    </rPh>
    <rPh sb="4" eb="6">
      <t>イコウ</t>
    </rPh>
    <phoneticPr fontId="24"/>
  </si>
  <si>
    <t>主伐および主伐後の再造林を一体的に実施する体制</t>
    <rPh sb="0" eb="2">
      <t>シュバツ</t>
    </rPh>
    <rPh sb="5" eb="7">
      <t>シュバツ</t>
    </rPh>
    <rPh sb="7" eb="8">
      <t>ゴ</t>
    </rPh>
    <rPh sb="9" eb="12">
      <t>サイゾウリン</t>
    </rPh>
    <rPh sb="13" eb="16">
      <t>イッタイテキ</t>
    </rPh>
    <rPh sb="17" eb="19">
      <t>ジッシ</t>
    </rPh>
    <rPh sb="21" eb="23">
      <t>タイセイ</t>
    </rPh>
    <phoneticPr fontId="24"/>
  </si>
  <si>
    <t>主伐後の適切な更新</t>
    <rPh sb="0" eb="2">
      <t>シュバツ</t>
    </rPh>
    <rPh sb="2" eb="3">
      <t>ゴ</t>
    </rPh>
    <rPh sb="4" eb="6">
      <t>テキセツ</t>
    </rPh>
    <rPh sb="7" eb="9">
      <t>コウシン</t>
    </rPh>
    <phoneticPr fontId="24"/>
  </si>
  <si>
    <t>10　生産や造林・保育の実施体制の確保</t>
    <rPh sb="3" eb="5">
      <t>セイサン</t>
    </rPh>
    <rPh sb="6" eb="8">
      <t>ゾウリン</t>
    </rPh>
    <rPh sb="9" eb="11">
      <t>ホイク</t>
    </rPh>
    <rPh sb="12" eb="14">
      <t>ジッシ</t>
    </rPh>
    <rPh sb="14" eb="16">
      <t>タイセイ</t>
    </rPh>
    <rPh sb="17" eb="19">
      <t>カクホ</t>
    </rPh>
    <phoneticPr fontId="24"/>
  </si>
  <si>
    <t>3年間
以上</t>
    <rPh sb="1" eb="3">
      <t>ネンカン</t>
    </rPh>
    <rPh sb="4" eb="6">
      <t>イジョウ</t>
    </rPh>
    <phoneticPr fontId="24"/>
  </si>
  <si>
    <t>1年間
以上</t>
    <rPh sb="1" eb="2">
      <t>ネン</t>
    </rPh>
    <rPh sb="2" eb="3">
      <t>アイダ</t>
    </rPh>
    <rPh sb="4" eb="6">
      <t>イジョウ</t>
    </rPh>
    <phoneticPr fontId="24"/>
  </si>
  <si>
    <t>1年間
未満</t>
    <rPh sb="1" eb="3">
      <t>ネンカン</t>
    </rPh>
    <rPh sb="4" eb="6">
      <t>ミマン</t>
    </rPh>
    <phoneticPr fontId="24"/>
  </si>
  <si>
    <t>実績なし</t>
    <rPh sb="0" eb="2">
      <t>ジッセキ</t>
    </rPh>
    <phoneticPr fontId="24"/>
  </si>
  <si>
    <t>素材生産の事業実績</t>
    <rPh sb="0" eb="2">
      <t>ソザイ</t>
    </rPh>
    <rPh sb="2" eb="4">
      <t>セイサン</t>
    </rPh>
    <rPh sb="5" eb="7">
      <t>ジギョウ</t>
    </rPh>
    <rPh sb="7" eb="9">
      <t>ジッセキ</t>
    </rPh>
    <phoneticPr fontId="24"/>
  </si>
  <si>
    <t>造林・保育の事業実績</t>
    <rPh sb="0" eb="2">
      <t>ゾウリン</t>
    </rPh>
    <rPh sb="3" eb="5">
      <t>ホイク</t>
    </rPh>
    <rPh sb="6" eb="8">
      <t>ジギョウ</t>
    </rPh>
    <rPh sb="8" eb="10">
      <t>ジッセキ</t>
    </rPh>
    <phoneticPr fontId="24"/>
  </si>
  <si>
    <t>在籍している</t>
    <rPh sb="0" eb="2">
      <t>ザイセキ</t>
    </rPh>
    <phoneticPr fontId="1"/>
  </si>
  <si>
    <t>在籍していない</t>
    <rPh sb="0" eb="2">
      <t>ザイセキ</t>
    </rPh>
    <phoneticPr fontId="1"/>
  </si>
  <si>
    <t>林業技能士（１級又は２級）が在籍している</t>
    <rPh sb="0" eb="2">
      <t>リンギョウ</t>
    </rPh>
    <rPh sb="2" eb="5">
      <t>ギノウシ</t>
    </rPh>
    <rPh sb="7" eb="8">
      <t>キュウ</t>
    </rPh>
    <rPh sb="8" eb="9">
      <t>マタ</t>
    </rPh>
    <rPh sb="11" eb="12">
      <t>キュウ</t>
    </rPh>
    <rPh sb="14" eb="16">
      <t>ザイセキ</t>
    </rPh>
    <phoneticPr fontId="1"/>
  </si>
  <si>
    <t>11　伐採・造林に関する行動規範の策定等</t>
    <rPh sb="3" eb="5">
      <t>バッサイ</t>
    </rPh>
    <rPh sb="6" eb="8">
      <t>ゾウリン</t>
    </rPh>
    <rPh sb="9" eb="10">
      <t>カン</t>
    </rPh>
    <rPh sb="12" eb="14">
      <t>コウドウ</t>
    </rPh>
    <rPh sb="14" eb="16">
      <t>キハン</t>
    </rPh>
    <rPh sb="17" eb="19">
      <t>サクテイ</t>
    </rPh>
    <rPh sb="19" eb="20">
      <t>トウ</t>
    </rPh>
    <phoneticPr fontId="24"/>
  </si>
  <si>
    <t>策定している</t>
    <rPh sb="0" eb="2">
      <t>サクテイ</t>
    </rPh>
    <phoneticPr fontId="24"/>
  </si>
  <si>
    <t>策定の意向がある</t>
    <rPh sb="0" eb="2">
      <t>サクテイ</t>
    </rPh>
    <rPh sb="3" eb="5">
      <t>イコウ</t>
    </rPh>
    <phoneticPr fontId="24"/>
  </si>
  <si>
    <t>独自の行動規範等の策定</t>
    <phoneticPr fontId="1"/>
  </si>
  <si>
    <t>所属する団体や都道府県等による行動規範等の策定等</t>
    <rPh sb="0" eb="2">
      <t>ショゾク</t>
    </rPh>
    <rPh sb="4" eb="6">
      <t>ダンタイ</t>
    </rPh>
    <rPh sb="7" eb="11">
      <t>トドウフケン</t>
    </rPh>
    <rPh sb="11" eb="12">
      <t>トウ</t>
    </rPh>
    <rPh sb="15" eb="17">
      <t>コウドウ</t>
    </rPh>
    <rPh sb="17" eb="19">
      <t>キハン</t>
    </rPh>
    <rPh sb="19" eb="20">
      <t>トウ</t>
    </rPh>
    <rPh sb="21" eb="23">
      <t>サクテイ</t>
    </rPh>
    <rPh sb="23" eb="24">
      <t>トウ</t>
    </rPh>
    <phoneticPr fontId="24"/>
  </si>
  <si>
    <t>有/取り組んでいる</t>
    <rPh sb="0" eb="1">
      <t>アリ</t>
    </rPh>
    <rPh sb="2" eb="3">
      <t>ト</t>
    </rPh>
    <rPh sb="4" eb="5">
      <t>ク</t>
    </rPh>
    <phoneticPr fontId="24"/>
  </si>
  <si>
    <t>無/取り組む意向あり</t>
    <rPh sb="0" eb="1">
      <t>ナシ</t>
    </rPh>
    <rPh sb="2" eb="3">
      <t>ト</t>
    </rPh>
    <rPh sb="4" eb="5">
      <t>ク</t>
    </rPh>
    <rPh sb="6" eb="8">
      <t>イコウ</t>
    </rPh>
    <phoneticPr fontId="24"/>
  </si>
  <si>
    <t>該当なし</t>
    <rPh sb="0" eb="2">
      <t>ガイトウ</t>
    </rPh>
    <phoneticPr fontId="1"/>
  </si>
  <si>
    <t>過去３年以内に休業４日以上の労働災害（死亡災害含む）発生の有無</t>
    <phoneticPr fontId="1"/>
  </si>
  <si>
    <t>発生している場合、適切な再発防止策が定められ、その内容を現場作業職員等に周知している。</t>
    <rPh sb="0" eb="2">
      <t>ハッセイ</t>
    </rPh>
    <rPh sb="6" eb="8">
      <t>バアイ</t>
    </rPh>
    <phoneticPr fontId="1"/>
  </si>
  <si>
    <t>現場作業職員等への安全衛生教育</t>
    <rPh sb="0" eb="2">
      <t>ゲンバ</t>
    </rPh>
    <rPh sb="2" eb="4">
      <t>サギョウ</t>
    </rPh>
    <rPh sb="4" eb="6">
      <t>ショクイン</t>
    </rPh>
    <rPh sb="6" eb="7">
      <t>トウ</t>
    </rPh>
    <rPh sb="9" eb="11">
      <t>アンゼン</t>
    </rPh>
    <rPh sb="11" eb="13">
      <t>エイセイ</t>
    </rPh>
    <rPh sb="13" eb="15">
      <t>キョウイク</t>
    </rPh>
    <phoneticPr fontId="24"/>
  </si>
  <si>
    <t>労災保険への加入（一人親方組合等の特別加入を含む）</t>
    <rPh sb="0" eb="2">
      <t>ロウサイ</t>
    </rPh>
    <rPh sb="2" eb="4">
      <t>ホケン</t>
    </rPh>
    <rPh sb="6" eb="8">
      <t>カニュウ</t>
    </rPh>
    <rPh sb="9" eb="11">
      <t>ヒトリ</t>
    </rPh>
    <rPh sb="11" eb="13">
      <t>オヤカタ</t>
    </rPh>
    <rPh sb="13" eb="15">
      <t>クミアイ</t>
    </rPh>
    <rPh sb="15" eb="16">
      <t>トウ</t>
    </rPh>
    <rPh sb="17" eb="19">
      <t>トクベツ</t>
    </rPh>
    <rPh sb="19" eb="21">
      <t>カニュウ</t>
    </rPh>
    <rPh sb="22" eb="23">
      <t>フク</t>
    </rPh>
    <phoneticPr fontId="24"/>
  </si>
  <si>
    <t>・その他</t>
    <rPh sb="3" eb="4">
      <t>ホカ</t>
    </rPh>
    <phoneticPr fontId="1"/>
  </si>
  <si>
    <t>）</t>
    <phoneticPr fontId="24"/>
  </si>
  <si>
    <t>(1)および(2)の該当するもの（チェックしたもの）について、具体的内容を記述してください。</t>
    <rPh sb="10" eb="12">
      <t>ガイトウ</t>
    </rPh>
    <rPh sb="31" eb="34">
      <t>グタイテキ</t>
    </rPh>
    <rPh sb="34" eb="36">
      <t>ナイヨウ</t>
    </rPh>
    <rPh sb="37" eb="39">
      <t>キジュツ</t>
    </rPh>
    <phoneticPr fontId="24"/>
  </si>
  <si>
    <t>全て「いいえ」に該当</t>
    <rPh sb="0" eb="1">
      <t>スベ</t>
    </rPh>
    <rPh sb="8" eb="10">
      <t>ガイトウ</t>
    </rPh>
    <phoneticPr fontId="1"/>
  </si>
  <si>
    <t>14　常勤役員の設置（※法人のみ）</t>
    <rPh sb="3" eb="5">
      <t>ジョウキン</t>
    </rPh>
    <rPh sb="5" eb="7">
      <t>ヤクイン</t>
    </rPh>
    <rPh sb="8" eb="10">
      <t>セッチ</t>
    </rPh>
    <rPh sb="12" eb="14">
      <t>ホウジン</t>
    </rPh>
    <phoneticPr fontId="24"/>
  </si>
  <si>
    <t>設置していない</t>
    <rPh sb="0" eb="2">
      <t>セッチ</t>
    </rPh>
    <phoneticPr fontId="1"/>
  </si>
  <si>
    <t>常勤役員を設置している</t>
    <rPh sb="0" eb="4">
      <t>ジョウキンヤクイン</t>
    </rPh>
    <rPh sb="5" eb="7">
      <t>セッチ</t>
    </rPh>
    <phoneticPr fontId="1"/>
  </si>
  <si>
    <t>法人の場合、設置が必須</t>
    <rPh sb="0" eb="2">
      <t>ホウジン</t>
    </rPh>
    <rPh sb="3" eb="5">
      <t>バアイ</t>
    </rPh>
    <rPh sb="6" eb="8">
      <t>セッチ</t>
    </rPh>
    <rPh sb="9" eb="11">
      <t>ヒッス</t>
    </rPh>
    <phoneticPr fontId="1"/>
  </si>
  <si>
    <t>→設置している場合、以下に設置状況を記載</t>
    <rPh sb="1" eb="3">
      <t>セッチ</t>
    </rPh>
    <rPh sb="7" eb="9">
      <t>バアイ</t>
    </rPh>
    <rPh sb="10" eb="12">
      <t>イカ</t>
    </rPh>
    <rPh sb="13" eb="15">
      <t>セッチ</t>
    </rPh>
    <rPh sb="15" eb="17">
      <t>ジョウキョウ</t>
    </rPh>
    <rPh sb="18" eb="20">
      <t>キサイ</t>
    </rPh>
    <phoneticPr fontId="1"/>
  </si>
  <si>
    <t>役職</t>
    <rPh sb="0" eb="2">
      <t>ヤクショク</t>
    </rPh>
    <phoneticPr fontId="1"/>
  </si>
  <si>
    <t>氏名（フリガナ）</t>
    <rPh sb="0" eb="2">
      <t>シメイ</t>
    </rPh>
    <phoneticPr fontId="1"/>
  </si>
  <si>
    <t>２　生産管理又は流通合理化</t>
    <rPh sb="2" eb="4">
      <t>セイサン</t>
    </rPh>
    <rPh sb="4" eb="6">
      <t>カンリ</t>
    </rPh>
    <rPh sb="6" eb="7">
      <t>マタ</t>
    </rPh>
    <rPh sb="8" eb="10">
      <t>リュウツウ</t>
    </rPh>
    <rPh sb="10" eb="13">
      <t>ゴウリカ</t>
    </rPh>
    <phoneticPr fontId="24"/>
  </si>
  <si>
    <t>いずれか１つ以上「取り組んでいる」に該当</t>
    <rPh sb="6" eb="8">
      <t>イジョウ</t>
    </rPh>
    <rPh sb="9" eb="10">
      <t>ト</t>
    </rPh>
    <rPh sb="11" eb="12">
      <t>ク</t>
    </rPh>
    <rPh sb="18" eb="20">
      <t>ガイトウ</t>
    </rPh>
    <phoneticPr fontId="1"/>
  </si>
  <si>
    <t>３　造林・保育の省力化及び低コスト化</t>
    <rPh sb="2" eb="4">
      <t>ゾウリン</t>
    </rPh>
    <rPh sb="5" eb="7">
      <t>ホイク</t>
    </rPh>
    <rPh sb="8" eb="11">
      <t>ショウリョクカ</t>
    </rPh>
    <rPh sb="11" eb="12">
      <t>オヨ</t>
    </rPh>
    <rPh sb="13" eb="14">
      <t>テイ</t>
    </rPh>
    <rPh sb="17" eb="18">
      <t>カ</t>
    </rPh>
    <phoneticPr fontId="24"/>
  </si>
  <si>
    <t>４　主伐後の再造林の確保</t>
    <rPh sb="2" eb="4">
      <t>シュバツ</t>
    </rPh>
    <rPh sb="4" eb="5">
      <t>ゴ</t>
    </rPh>
    <rPh sb="6" eb="9">
      <t>サイゾウリン</t>
    </rPh>
    <rPh sb="10" eb="12">
      <t>カクホ</t>
    </rPh>
    <phoneticPr fontId="24"/>
  </si>
  <si>
    <t>主伐・保育</t>
    <rPh sb="0" eb="2">
      <t>シュバツ</t>
    </rPh>
    <rPh sb="3" eb="5">
      <t>ホイク</t>
    </rPh>
    <phoneticPr fontId="1"/>
  </si>
  <si>
    <t>不要</t>
    <rPh sb="0" eb="2">
      <t>フヨウ</t>
    </rPh>
    <phoneticPr fontId="1"/>
  </si>
  <si>
    <t>５　生産や造林・保育の実施体制の確保</t>
    <rPh sb="2" eb="4">
      <t>セイサン</t>
    </rPh>
    <rPh sb="5" eb="7">
      <t>ゾウリン</t>
    </rPh>
    <rPh sb="8" eb="10">
      <t>ホイク</t>
    </rPh>
    <rPh sb="11" eb="13">
      <t>ジッシ</t>
    </rPh>
    <rPh sb="13" eb="15">
      <t>タイセイ</t>
    </rPh>
    <rPh sb="16" eb="18">
      <t>カクホ</t>
    </rPh>
    <phoneticPr fontId="24"/>
  </si>
  <si>
    <t>６　伐採・造林に関する行動規範の策定等</t>
    <rPh sb="2" eb="4">
      <t>バッサイ</t>
    </rPh>
    <rPh sb="5" eb="7">
      <t>ゾウリン</t>
    </rPh>
    <rPh sb="8" eb="9">
      <t>カン</t>
    </rPh>
    <rPh sb="11" eb="13">
      <t>コウドウ</t>
    </rPh>
    <rPh sb="13" eb="15">
      <t>キハン</t>
    </rPh>
    <rPh sb="16" eb="18">
      <t>サクテイ</t>
    </rPh>
    <rPh sb="18" eb="19">
      <t>トウ</t>
    </rPh>
    <phoneticPr fontId="24"/>
  </si>
  <si>
    <t>７　雇用管理の改善及び労働安全対策</t>
    <rPh sb="2" eb="4">
      <t>コヨウ</t>
    </rPh>
    <rPh sb="4" eb="6">
      <t>カンリ</t>
    </rPh>
    <rPh sb="7" eb="9">
      <t>カイゼン</t>
    </rPh>
    <rPh sb="9" eb="10">
      <t>オヨ</t>
    </rPh>
    <rPh sb="11" eb="13">
      <t>ロウドウ</t>
    </rPh>
    <rPh sb="13" eb="15">
      <t>アンゼン</t>
    </rPh>
    <rPh sb="15" eb="17">
      <t>タイサク</t>
    </rPh>
    <phoneticPr fontId="24"/>
  </si>
  <si>
    <t>市町村名</t>
    <rPh sb="0" eb="3">
      <t>シチョウソン</t>
    </rPh>
    <rPh sb="3" eb="4">
      <t>メイ</t>
    </rPh>
    <phoneticPr fontId="1"/>
  </si>
  <si>
    <t>その他
植付面積
(ha)</t>
    <rPh sb="2" eb="3">
      <t>ホカ</t>
    </rPh>
    <rPh sb="4" eb="6">
      <t>ウエツケ</t>
    </rPh>
    <rPh sb="6" eb="8">
      <t>メンセキ</t>
    </rPh>
    <phoneticPr fontId="24"/>
  </si>
  <si>
    <t>２　経営管理の対象となる森林の確保の実績</t>
    <rPh sb="18" eb="20">
      <t>ジッセキ</t>
    </rPh>
    <phoneticPr fontId="24"/>
  </si>
  <si>
    <t>注）「２ 経営管理の対象となる森林の確保の実績」の内「森林経営計画の対象森林」の（　）には、他欄で記載している面積で、重複している面積を記載</t>
    <rPh sb="0" eb="1">
      <t>チュウ</t>
    </rPh>
    <rPh sb="5" eb="9">
      <t>ケイエイカンリ</t>
    </rPh>
    <rPh sb="10" eb="12">
      <t>タイショウ</t>
    </rPh>
    <rPh sb="15" eb="17">
      <t>シンリン</t>
    </rPh>
    <rPh sb="18" eb="20">
      <t>カクホ</t>
    </rPh>
    <rPh sb="21" eb="23">
      <t>ジッセキ</t>
    </rPh>
    <rPh sb="25" eb="26">
      <t>ウチ</t>
    </rPh>
    <rPh sb="27" eb="31">
      <t>シンリン</t>
    </rPh>
    <rPh sb="31" eb="33">
      <t>ケイカク</t>
    </rPh>
    <rPh sb="34" eb="36">
      <t>タイショウ</t>
    </rPh>
    <rPh sb="36" eb="38">
      <t>シンリン</t>
    </rPh>
    <rPh sb="46" eb="47">
      <t>ホカ</t>
    </rPh>
    <rPh sb="47" eb="48">
      <t>ラン</t>
    </rPh>
    <rPh sb="49" eb="51">
      <t>キサイ</t>
    </rPh>
    <rPh sb="55" eb="57">
      <t>メンセキ</t>
    </rPh>
    <rPh sb="59" eb="61">
      <t>ジュウフク</t>
    </rPh>
    <rPh sb="65" eb="67">
      <t>メンセキ</t>
    </rPh>
    <rPh sb="68" eb="70">
      <t>キサイ</t>
    </rPh>
    <phoneticPr fontId="1"/>
  </si>
  <si>
    <t>別記第５号様式</t>
    <rPh sb="0" eb="2">
      <t>ベッキ</t>
    </rPh>
    <rPh sb="2" eb="3">
      <t>ダイ</t>
    </rPh>
    <rPh sb="4" eb="7">
      <t>ゴウヨウシキ</t>
    </rPh>
    <phoneticPr fontId="1"/>
  </si>
  <si>
    <t>第６号様式</t>
    <rPh sb="0" eb="1">
      <t>ダイ</t>
    </rPh>
    <rPh sb="2" eb="3">
      <t>ゴウ</t>
    </rPh>
    <rPh sb="3" eb="5">
      <t>ヨウシキ</t>
    </rPh>
    <phoneticPr fontId="1"/>
  </si>
  <si>
    <t>別記第10号様式</t>
    <rPh sb="0" eb="2">
      <t>ベッキ</t>
    </rPh>
    <rPh sb="2" eb="3">
      <t>ダイ</t>
    </rPh>
    <rPh sb="5" eb="8">
      <t>ゴウヨウシキ</t>
    </rPh>
    <phoneticPr fontId="1"/>
  </si>
  <si>
    <t>別記第11号様式</t>
    <rPh sb="0" eb="2">
      <t>ベッキ</t>
    </rPh>
    <rPh sb="2" eb="3">
      <t>ダイ</t>
    </rPh>
    <rPh sb="5" eb="8">
      <t>ゴウヨウシキ</t>
    </rPh>
    <phoneticPr fontId="1"/>
  </si>
  <si>
    <t>民間事業者名簿の登録取消届出書</t>
    <rPh sb="0" eb="5">
      <t>ミンカンジギョウシャ</t>
    </rPh>
    <rPh sb="5" eb="7">
      <t>メイボ</t>
    </rPh>
    <rPh sb="8" eb="10">
      <t>トウロク</t>
    </rPh>
    <rPh sb="10" eb="11">
      <t>ト</t>
    </rPh>
    <rPh sb="11" eb="12">
      <t>ケ</t>
    </rPh>
    <rPh sb="12" eb="13">
      <t>トド</t>
    </rPh>
    <rPh sb="13" eb="15">
      <t>デショ</t>
    </rPh>
    <phoneticPr fontId="1"/>
  </si>
  <si>
    <t>設置して
いる</t>
    <rPh sb="0" eb="2">
      <t>セッチ</t>
    </rPh>
    <phoneticPr fontId="1"/>
  </si>
  <si>
    <t>設置して
いない</t>
    <rPh sb="0" eb="2">
      <t>セッチ</t>
    </rPh>
    <phoneticPr fontId="1"/>
  </si>
  <si>
    <t>業務に関連して法令に違反し、代表役員等や一般役員等が逮捕され、または逮捕を経ないで公訴を提起されたときから１年間を経過していない者である。</t>
    <phoneticPr fontId="1"/>
  </si>
  <si>
    <t>業務に関連して法令に違反し、事案が重大・悪質な場合であって再発防止に向けた取組が確実に行われると認められない者である。</t>
    <phoneticPr fontId="1"/>
  </si>
  <si>
    <t>国、都道府県又は市町村から入札参加資格の指名停止を受けている者である。</t>
    <phoneticPr fontId="1"/>
  </si>
  <si>
    <t>11の行動規範等に違反した行為をしたと認められる者である。</t>
    <phoneticPr fontId="1"/>
  </si>
  <si>
    <t>その他森林の経営管理を適切に行うことができない又は森林の経営管理に関し不正若しくは不誠実な行為をするおそれがあると認めるに足りる相当の理由がある者である。</t>
    <phoneticPr fontId="1"/>
  </si>
  <si>
    <t>事業主と森林所有者、事業主と請負事業者とで書面等により取引条件を明示している。</t>
    <phoneticPr fontId="1"/>
  </si>
  <si>
    <t>〇</t>
    <phoneticPr fontId="1"/>
  </si>
  <si>
    <t>-</t>
    <phoneticPr fontId="1"/>
  </si>
  <si>
    <t>主伐・再造林</t>
    <rPh sb="0" eb="2">
      <t>シュバツ</t>
    </rPh>
    <rPh sb="3" eb="6">
      <t>サイゾウリン</t>
    </rPh>
    <phoneticPr fontId="24"/>
  </si>
  <si>
    <t>第４号様式</t>
    <rPh sb="0" eb="1">
      <t>ダイ</t>
    </rPh>
    <rPh sb="2" eb="3">
      <t>ゴウ</t>
    </rPh>
    <rPh sb="3" eb="5">
      <t>ヨウシキ</t>
    </rPh>
    <phoneticPr fontId="24"/>
  </si>
  <si>
    <t>１　推薦する項目</t>
    <rPh sb="2" eb="4">
      <t>スイセン</t>
    </rPh>
    <rPh sb="6" eb="8">
      <t>コウモク</t>
    </rPh>
    <phoneticPr fontId="1"/>
  </si>
  <si>
    <t>1 事業量実績等</t>
    <rPh sb="2" eb="5">
      <t>ジギョウリョウ</t>
    </rPh>
    <rPh sb="5" eb="7">
      <t>ジッセキ</t>
    </rPh>
    <rPh sb="7" eb="8">
      <t>トウ</t>
    </rPh>
    <phoneticPr fontId="1"/>
  </si>
  <si>
    <t>※１：現状及び目標は、申請時に記載した値を記載すること。　</t>
    <phoneticPr fontId="22" type="Hiragana"/>
  </si>
  <si>
    <t>※２：進捗率は、目標に対する当該年次の進捗率を記載すること。</t>
    <phoneticPr fontId="22" type="Hiragana"/>
  </si>
  <si>
    <r>
      <t>現状</t>
    </r>
    <r>
      <rPr>
        <vertAlign val="subscript"/>
        <sz val="11"/>
        <color theme="1"/>
        <rFont val="ＭＳ 明朝"/>
        <family val="1"/>
        <charset val="128"/>
      </rPr>
      <t>※１</t>
    </r>
    <rPh sb="0" eb="2">
      <t>ゲンジョウ</t>
    </rPh>
    <phoneticPr fontId="22"/>
  </si>
  <si>
    <r>
      <t>目標</t>
    </r>
    <r>
      <rPr>
        <vertAlign val="subscript"/>
        <sz val="11"/>
        <color theme="1"/>
        <rFont val="ＭＳ 明朝"/>
        <family val="1"/>
        <charset val="128"/>
      </rPr>
      <t>※１</t>
    </r>
    <rPh sb="0" eb="2">
      <t>モクヒョウ</t>
    </rPh>
    <phoneticPr fontId="22"/>
  </si>
  <si>
    <r>
      <t>進捗率</t>
    </r>
    <r>
      <rPr>
        <vertAlign val="subscript"/>
        <sz val="11"/>
        <color theme="1"/>
        <rFont val="ＭＳ 明朝"/>
        <family val="1"/>
        <charset val="128"/>
      </rPr>
      <t>※２</t>
    </r>
    <rPh sb="0" eb="2">
      <t>シンチョク</t>
    </rPh>
    <rPh sb="2" eb="3">
      <t>リツ</t>
    </rPh>
    <phoneticPr fontId="22"/>
  </si>
  <si>
    <t>発生月</t>
    <rPh sb="0" eb="2">
      <t>ハッセイ</t>
    </rPh>
    <rPh sb="2" eb="3">
      <t>ツキ</t>
    </rPh>
    <phoneticPr fontId="1"/>
  </si>
  <si>
    <t>作業種</t>
    <rPh sb="0" eb="3">
      <t>サギョウシュ</t>
    </rPh>
    <phoneticPr fontId="1"/>
  </si>
  <si>
    <t>災害概要</t>
    <rPh sb="0" eb="2">
      <t>サイガイ</t>
    </rPh>
    <rPh sb="2" eb="4">
      <t>ガイヨウ</t>
    </rPh>
    <phoneticPr fontId="1"/>
  </si>
  <si>
    <t>全治までの期間</t>
    <rPh sb="0" eb="2">
      <t>ゼンチ</t>
    </rPh>
    <rPh sb="5" eb="7">
      <t>キカン</t>
    </rPh>
    <phoneticPr fontId="1"/>
  </si>
  <si>
    <t>被災者の経験年数</t>
    <rPh sb="0" eb="3">
      <t>ヒサイシャ</t>
    </rPh>
    <rPh sb="4" eb="6">
      <t>ケイケン</t>
    </rPh>
    <rPh sb="6" eb="8">
      <t>ネンスウ</t>
    </rPh>
    <phoneticPr fontId="1"/>
  </si>
  <si>
    <t>取り組んでいる具体的な内容
（要領別記の基準の項目を参考に
箇条書きで記載）</t>
    <rPh sb="0" eb="1">
      <t>ト</t>
    </rPh>
    <rPh sb="2" eb="3">
      <t>ク</t>
    </rPh>
    <rPh sb="7" eb="10">
      <t>グタイテキ</t>
    </rPh>
    <rPh sb="11" eb="13">
      <t>ナイヨウ</t>
    </rPh>
    <rPh sb="15" eb="17">
      <t>ヨウリョウ</t>
    </rPh>
    <rPh sb="17" eb="19">
      <t>ベッキ</t>
    </rPh>
    <rPh sb="20" eb="22">
      <t>キジュン</t>
    </rPh>
    <rPh sb="23" eb="25">
      <t>コウモク</t>
    </rPh>
    <rPh sb="26" eb="28">
      <t>サンコウ</t>
    </rPh>
    <rPh sb="30" eb="33">
      <t>カジョウガ</t>
    </rPh>
    <rPh sb="35" eb="37">
      <t>キサイ</t>
    </rPh>
    <phoneticPr fontId="1"/>
  </si>
  <si>
    <t>※３：公募・公表申請時に選択した事業分野を選択</t>
    <rPh sb="3" eb="5">
      <t>コウボ</t>
    </rPh>
    <rPh sb="6" eb="8">
      <t>コウヒョウ</t>
    </rPh>
    <rPh sb="8" eb="11">
      <t>シンセイジ</t>
    </rPh>
    <rPh sb="12" eb="14">
      <t>センタク</t>
    </rPh>
    <rPh sb="16" eb="18">
      <t>ジギョウ</t>
    </rPh>
    <rPh sb="18" eb="20">
      <t>ブンヤ</t>
    </rPh>
    <rPh sb="21" eb="23">
      <t>センタク</t>
    </rPh>
    <phoneticPr fontId="1"/>
  </si>
  <si>
    <t>災害が発生している場合、適切な再発防止策が定められ、その内容を現場作業職員等に周知している。</t>
    <rPh sb="0" eb="2">
      <t>サイガイ</t>
    </rPh>
    <rPh sb="3" eb="5">
      <t>ハッセイ</t>
    </rPh>
    <rPh sb="9" eb="11">
      <t>バアイ</t>
    </rPh>
    <phoneticPr fontId="1"/>
  </si>
  <si>
    <t>適切な
生産
管理</t>
    <rPh sb="0" eb="2">
      <t>テキセツ</t>
    </rPh>
    <rPh sb="4" eb="6">
      <t>セイサン</t>
    </rPh>
    <rPh sb="7" eb="9">
      <t>カンリ</t>
    </rPh>
    <phoneticPr fontId="1"/>
  </si>
  <si>
    <t>目標とする事業年の見込</t>
    <rPh sb="0" eb="2">
      <t>モクヒョウ</t>
    </rPh>
    <rPh sb="5" eb="7">
      <t>ジギョウ</t>
    </rPh>
    <rPh sb="7" eb="8">
      <t>ネン</t>
    </rPh>
    <rPh sb="9" eb="11">
      <t>ミコ</t>
    </rPh>
    <phoneticPr fontId="24"/>
  </si>
  <si>
    <t>過去３年間の平均</t>
    <rPh sb="0" eb="2">
      <t>カコ</t>
    </rPh>
    <rPh sb="3" eb="5">
      <t>ネンカン</t>
    </rPh>
    <rPh sb="6" eb="8">
      <t>ヘイキン</t>
    </rPh>
    <phoneticPr fontId="1"/>
  </si>
  <si>
    <t>直近年</t>
    <rPh sb="0" eb="2">
      <t>チョッキン</t>
    </rPh>
    <rPh sb="2" eb="3">
      <t>ネン</t>
    </rPh>
    <phoneticPr fontId="24"/>
  </si>
  <si>
    <t>直近３年間の実績</t>
    <rPh sb="3" eb="5">
      <t>ネンカン</t>
    </rPh>
    <phoneticPr fontId="24"/>
  </si>
  <si>
    <t>直近３年間の実績</t>
    <rPh sb="0" eb="2">
      <t>チョッキン</t>
    </rPh>
    <rPh sb="3" eb="5">
      <t>ネンカン</t>
    </rPh>
    <rPh sb="6" eb="8">
      <t>ジッセキ</t>
    </rPh>
    <phoneticPr fontId="24"/>
  </si>
  <si>
    <t>直近３年間の実績</t>
    <phoneticPr fontId="24"/>
  </si>
  <si>
    <t>直近３年間の平均</t>
    <rPh sb="0" eb="2">
      <t>チョッキン</t>
    </rPh>
    <phoneticPr fontId="1"/>
  </si>
  <si>
    <t>直近３年間の平均</t>
    <phoneticPr fontId="1"/>
  </si>
  <si>
    <t>業務に関連して法令に違反し、事案が重大・悪質な場合であって再発防止に向けた取組が確実に行われると認められない者である</t>
    <phoneticPr fontId="1"/>
  </si>
  <si>
    <t>国、都道府県又は市町村から入札参加資格の指名停止を受けている者である</t>
    <phoneticPr fontId="1"/>
  </si>
  <si>
    <t>11の行動規範等に違反した行為をしたと認められる者である</t>
    <phoneticPr fontId="1"/>
  </si>
  <si>
    <t>その他森林の経営管理を適切に行うことができない又は森林の経営管理に関し不正若しくは不誠実な行為をするおそれがあると認めるに足りる相当の理由がある者である</t>
    <phoneticPr fontId="1"/>
  </si>
  <si>
    <t>事業主と森林所有者、事業主と請負事業者とで書面等により取引条件を明示している</t>
    <phoneticPr fontId="1"/>
  </si>
  <si>
    <t>個人情報の取扱いに関する要領などを整理している</t>
    <phoneticPr fontId="1"/>
  </si>
  <si>
    <t>その他</t>
    <rPh sb="2" eb="3">
      <t>ホカ</t>
    </rPh>
    <phoneticPr fontId="1"/>
  </si>
  <si>
    <t>現場作業職員への緊急連絡体制の周知</t>
    <rPh sb="0" eb="6">
      <t>ゲンバサギョウショクイン</t>
    </rPh>
    <rPh sb="8" eb="14">
      <t>キンキュウレンラクタイセイ</t>
    </rPh>
    <rPh sb="15" eb="17">
      <t>シュウチ</t>
    </rPh>
    <phoneticPr fontId="24"/>
  </si>
  <si>
    <t>「チェーンソーによる伐木等作業の安全に関するガイドライン」に規定される作業計画の作成・現場作業職員への周知</t>
    <rPh sb="10" eb="13">
      <t>バツボクトウ</t>
    </rPh>
    <rPh sb="13" eb="15">
      <t>サギョウ</t>
    </rPh>
    <rPh sb="16" eb="18">
      <t>アンゼン</t>
    </rPh>
    <rPh sb="19" eb="20">
      <t>カン</t>
    </rPh>
    <rPh sb="30" eb="32">
      <t>キテイ</t>
    </rPh>
    <rPh sb="35" eb="39">
      <t>サギョウケイカク</t>
    </rPh>
    <rPh sb="40" eb="42">
      <t>サクセイ</t>
    </rPh>
    <rPh sb="43" eb="49">
      <t>ゲンバサギョウショクイン</t>
    </rPh>
    <rPh sb="51" eb="53">
      <t>シュウチ</t>
    </rPh>
    <phoneticPr fontId="24"/>
  </si>
  <si>
    <t>ヒヤリハットの共有</t>
    <rPh sb="7" eb="9">
      <t>キョウユウ</t>
    </rPh>
    <phoneticPr fontId="24"/>
  </si>
  <si>
    <t>林業労働安全コンサルタント等専門家による安全診断・指導</t>
    <rPh sb="0" eb="2">
      <t>リンギョウ</t>
    </rPh>
    <rPh sb="2" eb="4">
      <t>ロウドウ</t>
    </rPh>
    <rPh sb="4" eb="6">
      <t>アンゼン</t>
    </rPh>
    <rPh sb="13" eb="14">
      <t>トウ</t>
    </rPh>
    <rPh sb="14" eb="17">
      <t>センモンカ</t>
    </rPh>
    <rPh sb="20" eb="22">
      <t>アンゼン</t>
    </rPh>
    <rPh sb="22" eb="24">
      <t>シンダン</t>
    </rPh>
    <rPh sb="25" eb="27">
      <t>シドウ</t>
    </rPh>
    <phoneticPr fontId="24"/>
  </si>
  <si>
    <t>作業現場の安全巡回</t>
    <rPh sb="0" eb="2">
      <t>サギョウ</t>
    </rPh>
    <rPh sb="2" eb="4">
      <t>ゲンバ</t>
    </rPh>
    <rPh sb="5" eb="7">
      <t>アンゼン</t>
    </rPh>
    <rPh sb="7" eb="9">
      <t>ジュンカイ</t>
    </rPh>
    <phoneticPr fontId="24"/>
  </si>
  <si>
    <t>防護具の着用の徹底</t>
    <rPh sb="0" eb="2">
      <t>ボウゴ</t>
    </rPh>
    <rPh sb="2" eb="3">
      <t>グ</t>
    </rPh>
    <rPh sb="4" eb="6">
      <t>チャクヨウ</t>
    </rPh>
    <rPh sb="7" eb="9">
      <t>テッテイ</t>
    </rPh>
    <phoneticPr fontId="24"/>
  </si>
  <si>
    <t>リスクアセスメント</t>
    <phoneticPr fontId="24"/>
  </si>
  <si>
    <t>現場作業職員の常用化</t>
    <rPh sb="0" eb="2">
      <t>ゲンバ</t>
    </rPh>
    <rPh sb="2" eb="4">
      <t>サギョウ</t>
    </rPh>
    <rPh sb="4" eb="6">
      <t>ショクイン</t>
    </rPh>
    <rPh sb="7" eb="9">
      <t>ジョウヨウ</t>
    </rPh>
    <rPh sb="9" eb="10">
      <t>カ</t>
    </rPh>
    <phoneticPr fontId="24"/>
  </si>
  <si>
    <t>現場作業職員への月給制の導入</t>
    <rPh sb="0" eb="2">
      <t>ゲンバ</t>
    </rPh>
    <rPh sb="2" eb="4">
      <t>サギョウ</t>
    </rPh>
    <rPh sb="4" eb="6">
      <t>ショクイン</t>
    </rPh>
    <rPh sb="8" eb="11">
      <t>ゲッキュウセイ</t>
    </rPh>
    <rPh sb="12" eb="14">
      <t>ドウニュウ</t>
    </rPh>
    <phoneticPr fontId="24"/>
  </si>
  <si>
    <t>週休２日制の導入</t>
    <rPh sb="0" eb="2">
      <t>シュウキュウ</t>
    </rPh>
    <rPh sb="3" eb="4">
      <t>ニチ</t>
    </rPh>
    <rPh sb="4" eb="5">
      <t>セイ</t>
    </rPh>
    <rPh sb="6" eb="8">
      <t>ドウニュウ</t>
    </rPh>
    <phoneticPr fontId="24"/>
  </si>
  <si>
    <t>計画的な研修実施などの教育訓練の充実</t>
    <rPh sb="0" eb="3">
      <t>ケイカクテキ</t>
    </rPh>
    <rPh sb="4" eb="6">
      <t>ケンシュウ</t>
    </rPh>
    <rPh sb="6" eb="8">
      <t>ジッシ</t>
    </rPh>
    <rPh sb="11" eb="13">
      <t>キョウイク</t>
    </rPh>
    <rPh sb="13" eb="15">
      <t>クンレン</t>
    </rPh>
    <rPh sb="16" eb="18">
      <t>ジュウジツ</t>
    </rPh>
    <phoneticPr fontId="24"/>
  </si>
  <si>
    <t>事業主の雇用管理研修等の受講</t>
    <rPh sb="0" eb="3">
      <t>ジギョウヌシ</t>
    </rPh>
    <rPh sb="4" eb="10">
      <t>コヨウカンリケンシュウ</t>
    </rPh>
    <rPh sb="10" eb="11">
      <t>トウ</t>
    </rPh>
    <rPh sb="12" eb="14">
      <t>ジュコウ</t>
    </rPh>
    <phoneticPr fontId="24"/>
  </si>
  <si>
    <t>退職金共済への加入などの福利厚生の充実</t>
    <rPh sb="0" eb="3">
      <t>タイショクキン</t>
    </rPh>
    <rPh sb="3" eb="5">
      <t>キョウサイ</t>
    </rPh>
    <rPh sb="7" eb="9">
      <t>カニュウ</t>
    </rPh>
    <rPh sb="12" eb="14">
      <t>フクリ</t>
    </rPh>
    <rPh sb="14" eb="16">
      <t>コウセイ</t>
    </rPh>
    <rPh sb="17" eb="19">
      <t>ジュウジツ</t>
    </rPh>
    <phoneticPr fontId="24"/>
  </si>
  <si>
    <t>所有林面積(ha)</t>
    <rPh sb="0" eb="3">
      <t>ショユウリン</t>
    </rPh>
    <rPh sb="3" eb="5">
      <t>メンセキ</t>
    </rPh>
    <phoneticPr fontId="22"/>
  </si>
  <si>
    <t>※面積又は材積の記載で可とする。</t>
    <rPh sb="1" eb="3">
      <t>メンセキ</t>
    </rPh>
    <rPh sb="3" eb="4">
      <t>マタ</t>
    </rPh>
    <rPh sb="5" eb="7">
      <t>ザイセキ</t>
    </rPh>
    <rPh sb="8" eb="10">
      <t>キサイ</t>
    </rPh>
    <rPh sb="11" eb="12">
      <t>カ</t>
    </rPh>
    <phoneticPr fontId="1"/>
  </si>
  <si>
    <t>事項</t>
  </si>
  <si>
    <t>様式全体</t>
  </si>
  <si>
    <t>別記第２号様式（単独）は、申請者のみの情報で申請する場合を、別記第２号様式（協業先等あり）は、連携先や請負先等の情報を含めて申請する場合とし、該当項目について、別記第２号様式別添（協業先用）を添付すること。</t>
  </si>
  <si>
    <t>３　雇用の状況</t>
  </si>
  <si>
    <t>４　技術者の数</t>
  </si>
  <si>
    <t>５　林業機械の保有状況</t>
  </si>
  <si>
    <t>６　生産量の増加又は生産性の向上</t>
  </si>
  <si>
    <t>(1)事業期間等</t>
  </si>
  <si>
    <t>(2)事業量等</t>
  </si>
  <si>
    <t>(4)森林経営計画の樹立実績</t>
  </si>
  <si>
    <t>１　目標とする項目の選択に関わらず、ア・イの両方を記載すること。</t>
  </si>
  <si>
    <t>８　素材生産に係る材積は丸太材積とすること。</t>
  </si>
  <si>
    <t>12　雇用管理の改善及び労働安全対策</t>
  </si>
  <si>
    <t>　労働災害発生の有無について、第２号様式の項目６(1)②に記載の直近年を過去１年目として過去３年間で発生した労働災害を記載する。</t>
  </si>
  <si>
    <t>14　常勤役員の設置</t>
  </si>
  <si>
    <t>常勤役員とは、一定の計画のもとに毎日所定の時間中その職務に従事する者を指す。</t>
  </si>
  <si>
    <t>１　基本情報</t>
    <phoneticPr fontId="1"/>
  </si>
  <si>
    <t>１　代表者氏名には、役職も記載すること。
２　「認定事業主」とは、林業労働力の確保の促進に関する法律（平成8年法律第45号）第５条第１項の認定をうけた事業主をいう。
３　事業分野については、過去５年間に実績のある施業及び登録期間中に実施する予定の施業すべてに〇を付けること。</t>
    <phoneticPr fontId="1"/>
  </si>
  <si>
    <t>希望する市町村を複数選択することができる。
ただし、地理的な要因等を勘案の上、実際に森林の経営管理を行うことができる区域を希望すること。</t>
    <phoneticPr fontId="1"/>
  </si>
  <si>
    <t>１　申請時点の数値を記載すること。
２　１年を超える契約のリース機械を含み、レンタル機械については含まないとすること。</t>
    <phoneticPr fontId="1"/>
  </si>
  <si>
    <t>14　件数には、第２号様式の項目６(1)②に記載の直近年を過去１年目として過去５年間で樹立した計画件数を記載し、面積は全件数の延べ面積を記載する。なお、共同で樹立した場合は、応募申請者に係る計画面積のみを記載する。</t>
    <phoneticPr fontId="1"/>
  </si>
  <si>
    <t>13　経営管理対象森林面積とは、所有権又は長期間（５年間以上）管理しうる権利を有する森林の面積を記載する。
　なお、「森林経営計画の対象森林」面積の内、他欄ですでに記載している面積で、重複する面積を（　）で記載すること。</t>
    <phoneticPr fontId="1"/>
  </si>
  <si>
    <t>ア　生産量の増加又は生産性の向上の目標</t>
    <phoneticPr fontId="1"/>
  </si>
  <si>
    <t>イ　経営管理の対象となる森林の確保の目標</t>
    <phoneticPr fontId="1"/>
  </si>
  <si>
    <t>(3)森林経営計画の樹立実績（過去５年間の樹立実績を記載）</t>
    <rPh sb="3" eb="9">
      <t>シンリンケイエイケイカク</t>
    </rPh>
    <rPh sb="10" eb="12">
      <t>ジュリツ</t>
    </rPh>
    <rPh sb="12" eb="14">
      <t>ジッセキ</t>
    </rPh>
    <rPh sb="15" eb="17">
      <t>カコ</t>
    </rPh>
    <rPh sb="18" eb="20">
      <t>ネンカン</t>
    </rPh>
    <rPh sb="21" eb="23">
      <t>ジュリツ</t>
    </rPh>
    <rPh sb="23" eb="25">
      <t>ジッセキ</t>
    </rPh>
    <rPh sb="26" eb="28">
      <t>キサイ</t>
    </rPh>
    <phoneticPr fontId="24"/>
  </si>
  <si>
    <t>第２号様式　記載要領</t>
    <rPh sb="0" eb="1">
      <t>ダイ</t>
    </rPh>
    <rPh sb="2" eb="5">
      <t>ゴウヨウシキ</t>
    </rPh>
    <rPh sb="8" eb="10">
      <t>ヨウリョウ</t>
    </rPh>
    <phoneticPr fontId="1"/>
  </si>
  <si>
    <t>コンテナ苗・大苗等の植栽</t>
    <rPh sb="4" eb="5">
      <t>ナエ</t>
    </rPh>
    <rPh sb="6" eb="7">
      <t>オオ</t>
    </rPh>
    <rPh sb="7" eb="8">
      <t>ナエ</t>
    </rPh>
    <rPh sb="8" eb="9">
      <t>トウ</t>
    </rPh>
    <rPh sb="10" eb="12">
      <t>ショクサイ</t>
    </rPh>
    <phoneticPr fontId="24"/>
  </si>
  <si>
    <t>下刈りの効率化（回数の削減、筋刈り・坪刈りの実施 等）</t>
    <rPh sb="0" eb="2">
      <t>シタガ</t>
    </rPh>
    <rPh sb="4" eb="7">
      <t>コウリツカ</t>
    </rPh>
    <rPh sb="8" eb="10">
      <t>カイスウ</t>
    </rPh>
    <rPh sb="11" eb="13">
      <t>サクゲン</t>
    </rPh>
    <rPh sb="14" eb="15">
      <t>スジ</t>
    </rPh>
    <rPh sb="15" eb="16">
      <t>カ</t>
    </rPh>
    <rPh sb="18" eb="19">
      <t>ツボ</t>
    </rPh>
    <rPh sb="19" eb="20">
      <t>カ</t>
    </rPh>
    <rPh sb="22" eb="24">
      <t>ジッシ</t>
    </rPh>
    <rPh sb="25" eb="26">
      <t>トウ</t>
    </rPh>
    <phoneticPr fontId="24"/>
  </si>
  <si>
    <t>(1)森林経営管理法第37条第２項で規定する経営管理実施権の設定を受けることを希望する市町村</t>
    <rPh sb="3" eb="5">
      <t>シンリン</t>
    </rPh>
    <rPh sb="5" eb="7">
      <t>ケイエイ</t>
    </rPh>
    <rPh sb="7" eb="9">
      <t>カンリ</t>
    </rPh>
    <rPh sb="9" eb="10">
      <t>ホウ</t>
    </rPh>
    <rPh sb="10" eb="11">
      <t>ダイ</t>
    </rPh>
    <rPh sb="13" eb="14">
      <t>ジョウ</t>
    </rPh>
    <rPh sb="14" eb="15">
      <t>ダイ</t>
    </rPh>
    <rPh sb="16" eb="17">
      <t>コウ</t>
    </rPh>
    <rPh sb="18" eb="20">
      <t>キテイ</t>
    </rPh>
    <rPh sb="22" eb="26">
      <t>ケイエイカンリ</t>
    </rPh>
    <rPh sb="26" eb="29">
      <t>ジッシケン</t>
    </rPh>
    <rPh sb="30" eb="32">
      <t>セッテイ</t>
    </rPh>
    <rPh sb="33" eb="34">
      <t>ウ</t>
    </rPh>
    <rPh sb="39" eb="41">
      <t>キボウ</t>
    </rPh>
    <rPh sb="43" eb="46">
      <t>シチョウソン</t>
    </rPh>
    <phoneticPr fontId="24"/>
  </si>
  <si>
    <t>別記第２号様式（協業先等あり）</t>
    <rPh sb="0" eb="2">
      <t>ベッキ</t>
    </rPh>
    <rPh sb="2" eb="3">
      <t>ダイ</t>
    </rPh>
    <rPh sb="4" eb="5">
      <t>ゴウ</t>
    </rPh>
    <rPh sb="5" eb="7">
      <t>ヨウシキ</t>
    </rPh>
    <rPh sb="8" eb="10">
      <t>キョウギョウ</t>
    </rPh>
    <rPh sb="10" eb="11">
      <t>サキ</t>
    </rPh>
    <rPh sb="11" eb="12">
      <t>トウ</t>
    </rPh>
    <phoneticPr fontId="24"/>
  </si>
  <si>
    <t>認定森林施業
プランナー</t>
    <rPh sb="0" eb="2">
      <t>ニンテイ</t>
    </rPh>
    <rPh sb="2" eb="4">
      <t>シンリン</t>
    </rPh>
    <rPh sb="4" eb="6">
      <t>セギョウ</t>
    </rPh>
    <phoneticPr fontId="24"/>
  </si>
  <si>
    <t>森林総合
監理士</t>
    <rPh sb="0" eb="2">
      <t>シンリン</t>
    </rPh>
    <rPh sb="2" eb="4">
      <t>ソウゴウ</t>
    </rPh>
    <rPh sb="5" eb="7">
      <t>カンリ</t>
    </rPh>
    <rPh sb="7" eb="8">
      <t>シ</t>
    </rPh>
    <phoneticPr fontId="24"/>
  </si>
  <si>
    <t>２　経営管理実施権の設定を受けること等を希望する京都府内市町村</t>
    <rPh sb="2" eb="4">
      <t>ケイエイ</t>
    </rPh>
    <rPh sb="4" eb="6">
      <t>カンリ</t>
    </rPh>
    <rPh sb="6" eb="8">
      <t>ジッシ</t>
    </rPh>
    <rPh sb="8" eb="9">
      <t>ケン</t>
    </rPh>
    <rPh sb="10" eb="12">
      <t>セッテイ</t>
    </rPh>
    <rPh sb="13" eb="14">
      <t>ウ</t>
    </rPh>
    <rPh sb="18" eb="19">
      <t>トウ</t>
    </rPh>
    <rPh sb="20" eb="22">
      <t>キボウ</t>
    </rPh>
    <rPh sb="24" eb="26">
      <t>キョウト</t>
    </rPh>
    <rPh sb="26" eb="28">
      <t>フナイ</t>
    </rPh>
    <rPh sb="28" eb="31">
      <t>シチョウソン</t>
    </rPh>
    <phoneticPr fontId="24"/>
  </si>
  <si>
    <t>１　変更事項の内容</t>
    <rPh sb="2" eb="4">
      <t>ヘンコウ</t>
    </rPh>
    <rPh sb="4" eb="6">
      <t>ジコウ</t>
    </rPh>
    <rPh sb="7" eb="9">
      <t>ナイヨウ</t>
    </rPh>
    <phoneticPr fontId="1"/>
  </si>
  <si>
    <t>指定機関
技能検定委員</t>
    <rPh sb="0" eb="2">
      <t>シテイ</t>
    </rPh>
    <rPh sb="2" eb="4">
      <t>キカン</t>
    </rPh>
    <rPh sb="5" eb="7">
      <t>ギノウ</t>
    </rPh>
    <rPh sb="7" eb="11">
      <t>ケンテイイイン</t>
    </rPh>
    <phoneticPr fontId="24"/>
  </si>
  <si>
    <t>第２号様式　別添（協業先等用）</t>
    <rPh sb="0" eb="1">
      <t>ダイ</t>
    </rPh>
    <rPh sb="2" eb="3">
      <t>ゴウ</t>
    </rPh>
    <rPh sb="3" eb="5">
      <t>ヨウシキ</t>
    </rPh>
    <rPh sb="6" eb="8">
      <t>ベッテン</t>
    </rPh>
    <rPh sb="9" eb="11">
      <t>キョウギョウ</t>
    </rPh>
    <rPh sb="11" eb="12">
      <t>サキ</t>
    </rPh>
    <rPh sb="12" eb="13">
      <t>トウ</t>
    </rPh>
    <rPh sb="13" eb="14">
      <t>ヨウ</t>
    </rPh>
    <phoneticPr fontId="24"/>
  </si>
  <si>
    <t>協業先等の名称
(詳細は別添のとおり)</t>
    <rPh sb="0" eb="2">
      <t>キョウギョウ</t>
    </rPh>
    <rPh sb="2" eb="3">
      <t>サキ</t>
    </rPh>
    <rPh sb="3" eb="4">
      <t>トウ</t>
    </rPh>
    <rPh sb="5" eb="7">
      <t>メイショウ</t>
    </rPh>
    <rPh sb="9" eb="11">
      <t>ショウサイ</t>
    </rPh>
    <rPh sb="12" eb="14">
      <t>ベッテン</t>
    </rPh>
    <phoneticPr fontId="1"/>
  </si>
  <si>
    <t>協業先等で確保</t>
    <rPh sb="0" eb="2">
      <t>キョウギョウ</t>
    </rPh>
    <rPh sb="2" eb="3">
      <t>サキ</t>
    </rPh>
    <rPh sb="3" eb="4">
      <t>トウ</t>
    </rPh>
    <rPh sb="5" eb="7">
      <t>カクホ</t>
    </rPh>
    <phoneticPr fontId="1"/>
  </si>
  <si>
    <t>技術者数の総数（実人数）</t>
    <rPh sb="0" eb="3">
      <t>ギジュツシャ</t>
    </rPh>
    <rPh sb="3" eb="4">
      <t>スウ</t>
    </rPh>
    <rPh sb="5" eb="7">
      <t>ソウスウ</t>
    </rPh>
    <rPh sb="8" eb="11">
      <t>ジツニンズウ</t>
    </rPh>
    <phoneticPr fontId="1"/>
  </si>
  <si>
    <t>人</t>
    <rPh sb="0" eb="1">
      <t>ニン</t>
    </rPh>
    <phoneticPr fontId="1"/>
  </si>
  <si>
    <t>技術者数の内訳</t>
    <rPh sb="0" eb="3">
      <t>ギジュツシャ</t>
    </rPh>
    <rPh sb="3" eb="4">
      <t>スウ</t>
    </rPh>
    <rPh sb="5" eb="7">
      <t>ウチワケ</t>
    </rPh>
    <phoneticPr fontId="24"/>
  </si>
  <si>
    <t>直近３年間の実績</t>
    <rPh sb="0" eb="2">
      <t>チョッキン</t>
    </rPh>
    <rPh sb="3" eb="5">
      <t>ネンカン</t>
    </rPh>
    <rPh sb="6" eb="8">
      <t>ジッセキ</t>
    </rPh>
    <phoneticPr fontId="1"/>
  </si>
  <si>
    <t>１　素材生産及び造林・保育の実績</t>
    <rPh sb="2" eb="4">
      <t>ソザイ</t>
    </rPh>
    <rPh sb="4" eb="6">
      <t>セイサン</t>
    </rPh>
    <rPh sb="6" eb="7">
      <t>オヨ</t>
    </rPh>
    <rPh sb="8" eb="10">
      <t>ゾウリン</t>
    </rPh>
    <rPh sb="11" eb="13">
      <t>ホイク</t>
    </rPh>
    <rPh sb="14" eb="16">
      <t>ジッセキ</t>
    </rPh>
    <phoneticPr fontId="24"/>
  </si>
  <si>
    <t>3　雇用の状況及び技術者の数</t>
    <rPh sb="2" eb="4">
      <t>コヨウ</t>
    </rPh>
    <rPh sb="5" eb="7">
      <t>ジョウキョウ</t>
    </rPh>
    <rPh sb="7" eb="8">
      <t>オヨ</t>
    </rPh>
    <rPh sb="9" eb="12">
      <t>ギジュツシャ</t>
    </rPh>
    <rPh sb="13" eb="14">
      <t>カズ</t>
    </rPh>
    <phoneticPr fontId="1"/>
  </si>
  <si>
    <t>人</t>
    <rPh sb="0" eb="1">
      <t>ヒト</t>
    </rPh>
    <phoneticPr fontId="1"/>
  </si>
  <si>
    <t>(1)林業現場作業職員（うち常用）の雇用状況</t>
    <rPh sb="3" eb="5">
      <t>リンギョウ</t>
    </rPh>
    <rPh sb="5" eb="7">
      <t>ゲンバ</t>
    </rPh>
    <rPh sb="7" eb="9">
      <t>サギョウ</t>
    </rPh>
    <rPh sb="9" eb="11">
      <t>ショクイン</t>
    </rPh>
    <rPh sb="14" eb="16">
      <t>ジョウヨウ</t>
    </rPh>
    <rPh sb="18" eb="20">
      <t>コヨウ</t>
    </rPh>
    <rPh sb="20" eb="22">
      <t>ジョウキョウ</t>
    </rPh>
    <phoneticPr fontId="1"/>
  </si>
  <si>
    <t>(2)森林経営管理法第43条で規定する集約化構想における一体経営管理森林の区域内の森林について経営管理を行うことを希望する市町村</t>
    <rPh sb="3" eb="5">
      <t>シンリン</t>
    </rPh>
    <rPh sb="5" eb="10">
      <t>ケイエイカンリホウ</t>
    </rPh>
    <rPh sb="10" eb="11">
      <t>ダイ</t>
    </rPh>
    <rPh sb="13" eb="14">
      <t>ジョウ</t>
    </rPh>
    <rPh sb="15" eb="17">
      <t>キテイ</t>
    </rPh>
    <rPh sb="19" eb="22">
      <t>シュウヤクカ</t>
    </rPh>
    <rPh sb="22" eb="24">
      <t>コウソウ</t>
    </rPh>
    <rPh sb="28" eb="30">
      <t>イッタイ</t>
    </rPh>
    <rPh sb="30" eb="32">
      <t>ケイエイ</t>
    </rPh>
    <rPh sb="32" eb="34">
      <t>カンリ</t>
    </rPh>
    <rPh sb="34" eb="36">
      <t>シンリン</t>
    </rPh>
    <rPh sb="37" eb="39">
      <t>クイキ</t>
    </rPh>
    <rPh sb="39" eb="40">
      <t>ナイ</t>
    </rPh>
    <rPh sb="41" eb="43">
      <t>シンリン</t>
    </rPh>
    <rPh sb="47" eb="49">
      <t>ケイエイ</t>
    </rPh>
    <rPh sb="49" eb="51">
      <t>カンリ</t>
    </rPh>
    <rPh sb="52" eb="53">
      <t>オコナ</t>
    </rPh>
    <rPh sb="57" eb="59">
      <t>キボウ</t>
    </rPh>
    <rPh sb="61" eb="64">
      <t>シチョウソン</t>
    </rPh>
    <phoneticPr fontId="24"/>
  </si>
  <si>
    <t>個人情報の取扱いに関する要領などを整備している</t>
    <rPh sb="17" eb="19">
      <t>セイビ</t>
    </rPh>
    <phoneticPr fontId="1"/>
  </si>
  <si>
    <t>全て｢はい｣に該当</t>
    <rPh sb="0" eb="1">
      <t>スベ</t>
    </rPh>
    <rPh sb="7" eb="9">
      <t>ガイトウ</t>
    </rPh>
    <phoneticPr fontId="1"/>
  </si>
  <si>
    <t>(2)森林経営管理法第43条で規定する集約化構想における一体経営管理森林の区域内の森林について経営管理を行うことを希望する市町村</t>
    <phoneticPr fontId="24"/>
  </si>
  <si>
    <t>その他5年以上の長期受委託森林等</t>
    <rPh sb="2" eb="3">
      <t>ホカ</t>
    </rPh>
    <rPh sb="4" eb="7">
      <t>ネンイジョウ</t>
    </rPh>
    <rPh sb="8" eb="13">
      <t>チョウキジュイタク</t>
    </rPh>
    <rPh sb="13" eb="15">
      <t>シンリン</t>
    </rPh>
    <rPh sb="15" eb="16">
      <t>トウ</t>
    </rPh>
    <phoneticPr fontId="24"/>
  </si>
  <si>
    <t>伐採と造林の一貫作業システム（機械による地拵え、集材機械等を利用した苗木運搬 等）の導入</t>
    <rPh sb="0" eb="2">
      <t>バッサイ</t>
    </rPh>
    <rPh sb="3" eb="5">
      <t>ゾウリン</t>
    </rPh>
    <rPh sb="6" eb="8">
      <t>イッカン</t>
    </rPh>
    <rPh sb="8" eb="10">
      <t>サギョウ</t>
    </rPh>
    <rPh sb="15" eb="17">
      <t>キカイ</t>
    </rPh>
    <rPh sb="20" eb="22">
      <t>ジゴシラ</t>
    </rPh>
    <rPh sb="24" eb="26">
      <t>シュウザイ</t>
    </rPh>
    <rPh sb="26" eb="28">
      <t>キカイ</t>
    </rPh>
    <rPh sb="28" eb="29">
      <t>トウ</t>
    </rPh>
    <rPh sb="30" eb="32">
      <t>リヨウ</t>
    </rPh>
    <rPh sb="34" eb="36">
      <t>ナエキ</t>
    </rPh>
    <rPh sb="36" eb="38">
      <t>ウンパン</t>
    </rPh>
    <rPh sb="39" eb="40">
      <t>トウ</t>
    </rPh>
    <rPh sb="42" eb="44">
      <t>ドウニュウ</t>
    </rPh>
    <phoneticPr fontId="24"/>
  </si>
  <si>
    <t>全て｢はい｣に該当</t>
    <phoneticPr fontId="1"/>
  </si>
  <si>
    <t>個人情報の取扱いに関する要領などを整備している。</t>
    <rPh sb="17" eb="19">
      <t>セイビ</t>
    </rPh>
    <phoneticPr fontId="1"/>
  </si>
  <si>
    <t>２　経営管理実施権の設定を受けること等を希望する京都府内市町村</t>
    <rPh sb="18" eb="19">
      <t>トウ</t>
    </rPh>
    <phoneticPr fontId="1"/>
  </si>
  <si>
    <t>１　申請時点の人数を記載すること。
２　技術者数の総数（実人数）には、延べ人数ではなく実人数を記載することとし、資格を複数所有している者は１名として計上すること。
３　フォレストワーカー（林業作業士）、フォレストリーダー（現場管理責任者）、フォレストマネージャー（統括現場管理責任者）とは、「研修修了者に係る登録制度の運用について(平成10年４月１日付け10林野組第36号林野庁長官通知)」第２条第２項に規定する者のこと。
４　認定森林経営プランナーとは、伐採後の再造林など森林の持続的利用や木材の有利販売等の展開（循環型林業経営）を企画・実践する者で、森林施業プランナー協会からの認定を受けた者のこと。
５　認定森林施業プランナーとは、森林施業の方針や間伐等の施業に係る事業収支を示した施業プランを森林所有者に説明・提案し、合意形成を図る者で、森林施業プランナー協会から認定を受けた者のこと。
６　森林作業道作設オペレーターとは、森林作業道作設オペレーター養成のための研修を受講するなどして、丈夫で簡易な作業道を作設する能力を有する者のこと。
７　技術士とは、技術士法に基づく技術士（技術士補を含む。）のこと。
８　技能士とは、職業能力開発促進法に基づく技能士（技能士補を含む。）のこと。
９　林業技士とは、（社）日本森林技術協会の認定する林業技術士のこと。
10　森林総合監理士とは、森林法に基づく林業普及指導員資格試験の地域森林総合監理の区分に合格した者のこと。
11　林業技能士とは、職業能力開発促進法に基づく国家試験の「林業」職種に合格した者のこと。
12　指定機関技能検定委員とは、職業能力開発促進法に基づく技能検定の受験者の評価を行う者のこと。</t>
    <rPh sb="35" eb="36">
      <t>ノ</t>
    </rPh>
    <rPh sb="37" eb="39">
      <t>ニンズウ</t>
    </rPh>
    <rPh sb="43" eb="46">
      <t>ジツニンズウ</t>
    </rPh>
    <rPh sb="47" eb="49">
      <t>キサイ</t>
    </rPh>
    <rPh sb="56" eb="58">
      <t>シカク</t>
    </rPh>
    <rPh sb="59" eb="61">
      <t>フクスウ</t>
    </rPh>
    <rPh sb="61" eb="63">
      <t>ショユウ</t>
    </rPh>
    <rPh sb="67" eb="68">
      <t>シャ</t>
    </rPh>
    <rPh sb="70" eb="71">
      <t>メイ</t>
    </rPh>
    <rPh sb="74" eb="76">
      <t>ケイジョウ</t>
    </rPh>
    <rPh sb="684" eb="688">
      <t>シテイキカン</t>
    </rPh>
    <rPh sb="688" eb="692">
      <t>ギノウケンテイ</t>
    </rPh>
    <rPh sb="692" eb="694">
      <t>イイン</t>
    </rPh>
    <rPh sb="710" eb="714">
      <t>ギノウケンテイ</t>
    </rPh>
    <rPh sb="715" eb="718">
      <t>ジュケンシャ</t>
    </rPh>
    <rPh sb="719" eb="721">
      <t>ヒョウカ</t>
    </rPh>
    <rPh sb="722" eb="723">
      <t>オコナ</t>
    </rPh>
    <rPh sb="724" eb="725">
      <t>シャ</t>
    </rPh>
    <phoneticPr fontId="1"/>
  </si>
  <si>
    <t xml:space="preserve">９　生産性には、直営施業により実施したものについて記載すること。
10　人工には、生産作業に要した作業延人数を記載すること。なお、生産作業の範囲は「伐木・造材」および「集材」とし、集材は、山元土場における「はい積」までとする。
11　造林・保育のうち、「その他」には、保育間伐、除伐、枝打ち等の保育作業について記載すること。
12　「植付」の「自社主伐地の再造林面積」には、自社が伐採した主伐地において自社の植付した面積を、「その他植付面積」には、他者が伐採した主伐地での植付面積を記載すること。
</t>
    <rPh sb="190" eb="192">
      <t>バッサイ</t>
    </rPh>
    <rPh sb="201" eb="203">
      <t>ジシャ</t>
    </rPh>
    <rPh sb="224" eb="226">
      <t>タシャ</t>
    </rPh>
    <rPh sb="227" eb="229">
      <t>バッサイ</t>
    </rPh>
    <phoneticPr fontId="1"/>
  </si>
  <si>
    <t>その他5年以上の長期受委託森林等</t>
    <phoneticPr fontId="24"/>
  </si>
  <si>
    <t>経営管理実施権の設定を受けることを希望する民間事業者への推薦</t>
    <rPh sb="0" eb="4">
      <t>ケイエイカンリ</t>
    </rPh>
    <rPh sb="4" eb="7">
      <t>ジッシケン</t>
    </rPh>
    <rPh sb="8" eb="10">
      <t>セッテイ</t>
    </rPh>
    <rPh sb="11" eb="12">
      <t>ウ</t>
    </rPh>
    <rPh sb="17" eb="19">
      <t>キボウ</t>
    </rPh>
    <rPh sb="21" eb="26">
      <t>ミンカンジギョウシャ</t>
    </rPh>
    <rPh sb="28" eb="30">
      <t>スイセン</t>
    </rPh>
    <phoneticPr fontId="1"/>
  </si>
  <si>
    <t>経営管理実施権の設定を受けることを希望する民間事業者</t>
    <phoneticPr fontId="1"/>
  </si>
  <si>
    <t>集約化構想における一体経営管理森林の区域内の森林について経営管理を行うことを希望する民間事業者</t>
    <phoneticPr fontId="1"/>
  </si>
  <si>
    <t>取消の理由</t>
    <rPh sb="0" eb="2">
      <t>トリケシ</t>
    </rPh>
    <rPh sb="3" eb="5">
      <t>リユウ</t>
    </rPh>
    <phoneticPr fontId="1"/>
  </si>
  <si>
    <t>　民間事業者名簿について、森林経営管理法第36条及び第44条に規定する民間事業者の公募及び公表実施要領第10第１項の規定により、登録を取り消したいので届け出ます。</t>
    <rPh sb="51" eb="52">
      <t>ダイ</t>
    </rPh>
    <rPh sb="54" eb="55">
      <t>ダイ</t>
    </rPh>
    <rPh sb="56" eb="57">
      <t>コウ</t>
    </rPh>
    <rPh sb="58" eb="60">
      <t>キテイ</t>
    </rPh>
    <rPh sb="64" eb="66">
      <t>トウロク</t>
    </rPh>
    <rPh sb="67" eb="68">
      <t>ト</t>
    </rPh>
    <rPh sb="69" eb="70">
      <t>ケ</t>
    </rPh>
    <rPh sb="75" eb="76">
      <t>トド</t>
    </rPh>
    <rPh sb="77" eb="78">
      <t>デ</t>
    </rPh>
    <phoneticPr fontId="1"/>
  </si>
  <si>
    <t>取消の理由</t>
    <rPh sb="0" eb="1">
      <t>ト</t>
    </rPh>
    <rPh sb="1" eb="2">
      <t>ケ</t>
    </rPh>
    <rPh sb="3" eb="5">
      <t>リユウ</t>
    </rPh>
    <phoneticPr fontId="1"/>
  </si>
  <si>
    <t>人工(人・日)</t>
    <rPh sb="0" eb="1">
      <t>ニン</t>
    </rPh>
    <rPh sb="1" eb="2">
      <t>コウ</t>
    </rPh>
    <rPh sb="3" eb="4">
      <t>ニン</t>
    </rPh>
    <rPh sb="5" eb="6">
      <t>ニチ</t>
    </rPh>
    <phoneticPr fontId="24"/>
  </si>
  <si>
    <t>その他５年以上の
長期受委託森林等(ha)</t>
    <rPh sb="2" eb="3">
      <t>ホカ</t>
    </rPh>
    <rPh sb="4" eb="7">
      <t>ネンイジョウ</t>
    </rPh>
    <rPh sb="9" eb="11">
      <t>チョウキ</t>
    </rPh>
    <rPh sb="11" eb="14">
      <t>ジュイタク</t>
    </rPh>
    <rPh sb="14" eb="16">
      <t>シンリン</t>
    </rPh>
    <rPh sb="16" eb="17">
      <t>トウ</t>
    </rPh>
    <phoneticPr fontId="22"/>
  </si>
  <si>
    <t>4　労働災害の発生状況について（報告年にて発生した休業４日以上の労働災害について記載）</t>
    <rPh sb="2" eb="6">
      <t>ロウドウサイガイ</t>
    </rPh>
    <rPh sb="7" eb="9">
      <t>ハッセイ</t>
    </rPh>
    <rPh sb="9" eb="11">
      <t>ジョウキョウ</t>
    </rPh>
    <rPh sb="16" eb="18">
      <t>ホウコク</t>
    </rPh>
    <rPh sb="18" eb="19">
      <t>トシ</t>
    </rPh>
    <rPh sb="21" eb="23">
      <t>ハッセイ</t>
    </rPh>
    <rPh sb="25" eb="27">
      <t>キュウギョウ</t>
    </rPh>
    <rPh sb="28" eb="29">
      <t>ニチ</t>
    </rPh>
    <rPh sb="29" eb="31">
      <t>イジョウ</t>
    </rPh>
    <rPh sb="32" eb="34">
      <t>ロウドウ</t>
    </rPh>
    <rPh sb="34" eb="36">
      <t>サイガイ</t>
    </rPh>
    <rPh sb="40" eb="42">
      <t>キサイ</t>
    </rPh>
    <phoneticPr fontId="1"/>
  </si>
  <si>
    <t>林業大学校等での２年間の課程を修了した者の事業実績（上記項目に該当しない場合のみ）</t>
    <rPh sb="21" eb="23">
      <t>ジギョウ</t>
    </rPh>
    <phoneticPr fontId="1"/>
  </si>
  <si>
    <t>3年間以上の実績、林大卒業生等を有する場合は１年間以上の実績、又は、林業技能士の在籍のいずれかに該当</t>
    <phoneticPr fontId="1"/>
  </si>
  <si>
    <t>いずれも「有」に該当</t>
    <rPh sb="5" eb="6">
      <t>ア</t>
    </rPh>
    <rPh sb="8" eb="10">
      <t>ガイトウ</t>
    </rPh>
    <phoneticPr fontId="1"/>
  </si>
  <si>
    <t>｢無｣に該当
｢有｣の場合は、再発防止の取組に「取り組んでいる」に該当</t>
    <phoneticPr fontId="1"/>
  </si>
  <si>
    <t>林業大学校等での２年間の課程を修了した者の事業実績（上記項目に該当しない場合のみ）</t>
    <rPh sb="0" eb="2">
      <t>リンギョウ</t>
    </rPh>
    <rPh sb="2" eb="5">
      <t>ダイガッコウ</t>
    </rPh>
    <rPh sb="5" eb="6">
      <t>トウ</t>
    </rPh>
    <rPh sb="9" eb="11">
      <t>ネンカン</t>
    </rPh>
    <rPh sb="12" eb="14">
      <t>カテイ</t>
    </rPh>
    <rPh sb="15" eb="17">
      <t>シュウリョウ</t>
    </rPh>
    <rPh sb="19" eb="20">
      <t>シャ</t>
    </rPh>
    <rPh sb="21" eb="23">
      <t>ジギョウ</t>
    </rPh>
    <rPh sb="23" eb="25">
      <t>ジッセキ</t>
    </rPh>
    <rPh sb="26" eb="28">
      <t>ジョウキ</t>
    </rPh>
    <rPh sb="28" eb="30">
      <t>コウモク</t>
    </rPh>
    <rPh sb="31" eb="33">
      <t>ガイトウ</t>
    </rPh>
    <rPh sb="36" eb="38">
      <t>バアイ</t>
    </rPh>
    <phoneticPr fontId="1"/>
  </si>
  <si>
    <t>3年間以上の実績、林大卒業生等を有する場合は１年間以上の実績、又は、林業技能士の在籍のいずれかに該当</t>
    <rPh sb="1" eb="3">
      <t>ネンカン</t>
    </rPh>
    <rPh sb="3" eb="5">
      <t>イジョウ</t>
    </rPh>
    <rPh sb="6" eb="8">
      <t>ジッセキ</t>
    </rPh>
    <rPh sb="9" eb="11">
      <t>リンダイ</t>
    </rPh>
    <rPh sb="11" eb="14">
      <t>ソツギョウセイ</t>
    </rPh>
    <rPh sb="14" eb="15">
      <t>トウ</t>
    </rPh>
    <rPh sb="16" eb="17">
      <t>ユウ</t>
    </rPh>
    <rPh sb="19" eb="21">
      <t>バアイ</t>
    </rPh>
    <rPh sb="23" eb="27">
      <t>ネンカンイジョウ</t>
    </rPh>
    <rPh sb="28" eb="30">
      <t>ジッセキ</t>
    </rPh>
    <rPh sb="31" eb="32">
      <t>マタ</t>
    </rPh>
    <rPh sb="34" eb="36">
      <t>リンギョウ</t>
    </rPh>
    <rPh sb="36" eb="39">
      <t>ギノウシ</t>
    </rPh>
    <rPh sb="40" eb="42">
      <t>ザイセキ</t>
    </rPh>
    <rPh sb="48" eb="50">
      <t>ガイトウ</t>
    </rPh>
    <phoneticPr fontId="1"/>
  </si>
  <si>
    <t>いずれか１つ以上「取り組んでいる/在籍している」に該当</t>
    <rPh sb="6" eb="8">
      <t>イジョウ</t>
    </rPh>
    <rPh sb="9" eb="10">
      <t>ト</t>
    </rPh>
    <rPh sb="11" eb="12">
      <t>ク</t>
    </rPh>
    <rPh sb="17" eb="19">
      <t>ザイセキ</t>
    </rPh>
    <rPh sb="25" eb="27">
      <t>ガイトウ</t>
    </rPh>
    <phoneticPr fontId="1"/>
  </si>
  <si>
    <t>いずれか１つ以上「取り組んでいる/在籍している」に該当</t>
    <phoneticPr fontId="1"/>
  </si>
  <si>
    <t>いずれも｢有している/取り組んでいる｣に該当</t>
    <phoneticPr fontId="1"/>
  </si>
  <si>
    <t>いずれも｢有している/取り組んでいる」に該当</t>
    <phoneticPr fontId="1"/>
  </si>
  <si>
    <t>いずれも「有している/取り組んでいる」に該当</t>
    <rPh sb="5" eb="6">
      <t>ユウ</t>
    </rPh>
    <rPh sb="11" eb="12">
      <t>ト</t>
    </rPh>
    <rPh sb="13" eb="14">
      <t>ク</t>
    </rPh>
    <rPh sb="20" eb="22">
      <t>ガイトウ</t>
    </rPh>
    <phoneticPr fontId="1"/>
  </si>
  <si>
    <t>｢無｣に該当
｢有｣の場合は、再発防止の取組に｢取り組んでいる｣に該当</t>
    <phoneticPr fontId="1"/>
  </si>
  <si>
    <t>いずれか｢策定している｣に該当</t>
    <phoneticPr fontId="1"/>
  </si>
  <si>
    <t>いずれか１つ以上「取り組んでいる」に該当</t>
    <rPh sb="18" eb="20">
      <t>ガイトウ</t>
    </rPh>
    <phoneticPr fontId="1"/>
  </si>
  <si>
    <t>いずれか１つ以上「取り組んでいる」に該当</t>
    <phoneticPr fontId="1"/>
  </si>
  <si>
    <t>１　申請時点の人数を記載することとし、雇用している労働者の人数を記載すること。伐木等林業に従事する取締役は、労働者として計上できるが、代表取締役は雇用者であるため、労働者として計上しない。
２　職員数には、アルバイト・雇用期間が２カ月以上の短期雇用も含む（ただし、学生・生徒は除外）。
３　常用とは、雇用契約において雇用期間の定めがないか、または４か月以上の雇用期間が定められているもの（季節労働を除く。）をいう。
４　事務系等職員とは、総務・労務・経理などを主に行う総務系事務職員のことをいう。なお、現場業務及び総務業務を半々で実施している場合は、林業現場作業職員として記載する。
５　「退職金共済等」には、中小企業退職金共済制度、林業退職金共済制度のほか、都道府県独自の制度や任意積立金等を含めて記載すること。
６　「雇用に関する文書」とは、「林業労働力の確保の促進に関する法律」第３１条及び厚生労働省令に基づき、事業主が林業労働者を雇い入れたとき、事業主が林業労働者に対して交付する、当該事業主の氏名又は名称、事業所の名称及び所在地、雇用期間、従事すべき業務の内容等に関する事項を明らかにした文書のこと。</t>
    <rPh sb="39" eb="42">
      <t>バツボクトウ</t>
    </rPh>
    <rPh sb="42" eb="44">
      <t>リンギョウ</t>
    </rPh>
    <rPh sb="45" eb="47">
      <t>ジュウジ</t>
    </rPh>
    <phoneticPr fontId="1"/>
  </si>
  <si>
    <t>年度</t>
    <rPh sb="0" eb="1">
      <t>ネン</t>
    </rPh>
    <rPh sb="1" eb="2">
      <t>ド</t>
    </rPh>
    <phoneticPr fontId="1"/>
  </si>
  <si>
    <t>①目標の事業年度:</t>
    <rPh sb="1" eb="3">
      <t>モクヒョウ</t>
    </rPh>
    <rPh sb="4" eb="6">
      <t>ジギョウ</t>
    </rPh>
    <rPh sb="6" eb="8">
      <t>ネンド</t>
    </rPh>
    <phoneticPr fontId="24"/>
  </si>
  <si>
    <t>②直近の事業年度:</t>
    <rPh sb="1" eb="3">
      <t>チョッキン</t>
    </rPh>
    <rPh sb="4" eb="6">
      <t>ジギョウ</t>
    </rPh>
    <rPh sb="6" eb="8">
      <t>ネンド</t>
    </rPh>
    <phoneticPr fontId="24"/>
  </si>
  <si>
    <t>年度</t>
    <rPh sb="0" eb="2">
      <t>ネンド</t>
    </rPh>
    <phoneticPr fontId="1"/>
  </si>
  <si>
    <t>２　事業年度は応募申請者の事業年度又は年次（１～12月）とする。なお、年の記載方法については和暦とすること。
３　目標とする事業年は、直近年の５年後とし、登録期間が終了する年の事業量等について記載すること。
４　直近の事業年は、登録申請をしようとする年の前年とすること。ただし、前年に実績がない場合は、登録申請しようとする年の１月１日から登録申請日までの期間とする。
５　「目標とする事業年の見込」欄の数値のうち、目標として設定するものについて、「目標とする項目」欄にチェックすること。
６　「直営」とは、事業主自身又は直接雇用する現場作業職員により実施したものをいう（以下「直営施業」という）。
７　「請負」とは、他者へ請け負わせることにより実施したものをいう。</t>
    <rPh sb="4" eb="6">
      <t>ネンド</t>
    </rPh>
    <rPh sb="7" eb="9">
      <t>オウボ</t>
    </rPh>
    <rPh sb="9" eb="12">
      <t>シンセイシャ</t>
    </rPh>
    <rPh sb="13" eb="17">
      <t>ジギョウネンド</t>
    </rPh>
    <rPh sb="17" eb="18">
      <t>マタ</t>
    </rPh>
    <rPh sb="19" eb="21">
      <t>ネンジ</t>
    </rPh>
    <rPh sb="26" eb="27">
      <t>ガツ</t>
    </rPh>
    <phoneticPr fontId="1"/>
  </si>
  <si>
    <t>(2)技術者の数</t>
    <rPh sb="3" eb="6">
      <t>ギジュツシャ</t>
    </rPh>
    <rPh sb="7" eb="8">
      <t>カズ</t>
    </rPh>
    <phoneticPr fontId="1"/>
  </si>
  <si>
    <t>※４：すでに府に報告している災害については、発生月を記入し、備考欄に「報告済み」と記載することで、その他の欄の記載を省略できる。
また、労働基準監督署に報告した書類を添付する場合、発生月を記入し、備考欄に「別添のとおり」と記載することで、記載を省略することができる。</t>
    <rPh sb="6" eb="7">
      <t>フ</t>
    </rPh>
    <rPh sb="8" eb="10">
      <t>ホウコク</t>
    </rPh>
    <rPh sb="14" eb="16">
      <t>サイガイ</t>
    </rPh>
    <rPh sb="22" eb="25">
      <t>ハッセイツキ</t>
    </rPh>
    <rPh sb="26" eb="28">
      <t>キニュウ</t>
    </rPh>
    <rPh sb="30" eb="32">
      <t>ビコウ</t>
    </rPh>
    <rPh sb="32" eb="33">
      <t>ラン</t>
    </rPh>
    <rPh sb="35" eb="38">
      <t>ホウコクズ</t>
    </rPh>
    <rPh sb="41" eb="43">
      <t>キサイ</t>
    </rPh>
    <rPh sb="51" eb="52">
      <t>ホカ</t>
    </rPh>
    <rPh sb="53" eb="54">
      <t>ラン</t>
    </rPh>
    <rPh sb="55" eb="57">
      <t>キサイ</t>
    </rPh>
    <rPh sb="58" eb="60">
      <t>ショウリャク</t>
    </rPh>
    <rPh sb="68" eb="72">
      <t>ロウドウキジュン</t>
    </rPh>
    <rPh sb="72" eb="75">
      <t>カントクショ</t>
    </rPh>
    <rPh sb="76" eb="78">
      <t>ホウコク</t>
    </rPh>
    <rPh sb="80" eb="82">
      <t>ショルイ</t>
    </rPh>
    <rPh sb="83" eb="85">
      <t>テンプ</t>
    </rPh>
    <rPh sb="87" eb="89">
      <t>バアイ</t>
    </rPh>
    <rPh sb="90" eb="93">
      <t>ハッセイツキ</t>
    </rPh>
    <rPh sb="94" eb="96">
      <t>キニュウ</t>
    </rPh>
    <rPh sb="98" eb="100">
      <t>ビコウ</t>
    </rPh>
    <rPh sb="100" eb="101">
      <t>ラン</t>
    </rPh>
    <rPh sb="103" eb="105">
      <t>ベッテン</t>
    </rPh>
    <rPh sb="111" eb="113">
      <t>キサイ</t>
    </rPh>
    <rPh sb="119" eb="121">
      <t>キサイ</t>
    </rPh>
    <rPh sb="122" eb="124">
      <t>ショウリャク</t>
    </rPh>
    <phoneticPr fontId="1"/>
  </si>
  <si>
    <t>(年度/目標)</t>
    <rPh sb="1" eb="3">
      <t>ネンド</t>
    </rPh>
    <rPh sb="4" eb="6">
      <t>モクヒョウ</t>
    </rPh>
    <phoneticPr fontId="1"/>
  </si>
  <si>
    <t>（　　年度）</t>
    <rPh sb="3" eb="5">
      <t>ネンド</t>
    </rPh>
    <phoneticPr fontId="22"/>
  </si>
  <si>
    <t>(年度/目標)</t>
    <rPh sb="1" eb="2">
      <t>ネン</t>
    </rPh>
    <rPh sb="2" eb="3">
      <t>ド</t>
    </rPh>
    <rPh sb="4" eb="6">
      <t>モクヒョウ</t>
    </rPh>
    <phoneticPr fontId="1"/>
  </si>
  <si>
    <t>森林経営管理法第36条及び第44条に規定する民間事業者名簿登録申請書</t>
    <rPh sb="22" eb="27">
      <t>ミンカンジギョウシャ</t>
    </rPh>
    <rPh sb="27" eb="31">
      <t>メイボトウロク</t>
    </rPh>
    <rPh sb="31" eb="34">
      <t>シンセイショ</t>
    </rPh>
    <phoneticPr fontId="1"/>
  </si>
  <si>
    <t>　森林経営管理法第36条及び第44条に規定する民間事業者の公募及び公表実施要領第４第１項の規定により、民間事業者名簿への登録を申請します。</t>
    <phoneticPr fontId="1"/>
  </si>
  <si>
    <t>別記第２号様式（単独）</t>
    <rPh sb="0" eb="2">
      <t>ベッキ</t>
    </rPh>
    <rPh sb="2" eb="3">
      <t>ダイ</t>
    </rPh>
    <rPh sb="4" eb="5">
      <t>ゴウ</t>
    </rPh>
    <rPh sb="5" eb="7">
      <t>ヨウシキ</t>
    </rPh>
    <rPh sb="8" eb="10">
      <t>タンドク</t>
    </rPh>
    <phoneticPr fontId="24"/>
  </si>
  <si>
    <t>経理状況の概要</t>
    <rPh sb="0" eb="2">
      <t>ケイリ</t>
    </rPh>
    <rPh sb="2" eb="4">
      <t>ジョウキョウ</t>
    </rPh>
    <rPh sb="5" eb="7">
      <t>ガイヨウ</t>
    </rPh>
    <phoneticPr fontId="1"/>
  </si>
  <si>
    <t>自己資本比率および経常利益金額等＜法人の場合のみ記載＞</t>
    <rPh sb="0" eb="2">
      <t>ジコ</t>
    </rPh>
    <rPh sb="2" eb="4">
      <t>シホン</t>
    </rPh>
    <rPh sb="4" eb="6">
      <t>ヒリツ</t>
    </rPh>
    <rPh sb="9" eb="11">
      <t>ケイジョウ</t>
    </rPh>
    <rPh sb="11" eb="13">
      <t>リエキ</t>
    </rPh>
    <rPh sb="13" eb="15">
      <t>キンガク</t>
    </rPh>
    <rPh sb="15" eb="16">
      <t>トウ</t>
    </rPh>
    <rPh sb="17" eb="19">
      <t>ホウジン</t>
    </rPh>
    <rPh sb="20" eb="22">
      <t>バアイ</t>
    </rPh>
    <rPh sb="24" eb="26">
      <t>キサイ</t>
    </rPh>
    <phoneticPr fontId="1"/>
  </si>
  <si>
    <t>経営管理実施権の設定を受けることを希望する民間事業者及び集約化構想における森林の経営管理を受けることを希望する民間事業者の推薦について</t>
    <rPh sb="0" eb="2">
      <t>ケイエイ</t>
    </rPh>
    <rPh sb="2" eb="4">
      <t>カンリ</t>
    </rPh>
    <rPh sb="4" eb="6">
      <t>ジッシ</t>
    </rPh>
    <rPh sb="6" eb="7">
      <t>ケン</t>
    </rPh>
    <rPh sb="8" eb="10">
      <t>セッテイ</t>
    </rPh>
    <rPh sb="11" eb="12">
      <t>ウ</t>
    </rPh>
    <rPh sb="17" eb="19">
      <t>キボウ</t>
    </rPh>
    <rPh sb="21" eb="26">
      <t>ミンカンジギョウシャ</t>
    </rPh>
    <rPh sb="26" eb="27">
      <t>オヨ</t>
    </rPh>
    <rPh sb="28" eb="31">
      <t>シュウヤクカ</t>
    </rPh>
    <rPh sb="31" eb="33">
      <t>コウソウ</t>
    </rPh>
    <rPh sb="37" eb="39">
      <t>シンリン</t>
    </rPh>
    <rPh sb="40" eb="42">
      <t>ケイエイ</t>
    </rPh>
    <rPh sb="42" eb="44">
      <t>カンリ</t>
    </rPh>
    <rPh sb="45" eb="46">
      <t>ウ</t>
    </rPh>
    <rPh sb="51" eb="53">
      <t>キボウ</t>
    </rPh>
    <rPh sb="55" eb="57">
      <t>ミンカン</t>
    </rPh>
    <rPh sb="57" eb="60">
      <t>ジギョウシャ</t>
    </rPh>
    <rPh sb="61" eb="63">
      <t>スイセン</t>
    </rPh>
    <phoneticPr fontId="1"/>
  </si>
  <si>
    <t>　森林経営管理法第36条及び第44条に規定する民間事業者の公募及び公表実施要領第５第２項の規定により、下記のとおり推薦します。</t>
    <rPh sb="23" eb="28">
      <t>ミンカンジギョウシャ</t>
    </rPh>
    <rPh sb="29" eb="31">
      <t>コウボ</t>
    </rPh>
    <rPh sb="31" eb="32">
      <t>オヨ</t>
    </rPh>
    <rPh sb="33" eb="35">
      <t>コウヒョウ</t>
    </rPh>
    <rPh sb="35" eb="37">
      <t>ジッシ</t>
    </rPh>
    <rPh sb="37" eb="39">
      <t>ヨウリョウ</t>
    </rPh>
    <rPh sb="39" eb="40">
      <t>ダイ</t>
    </rPh>
    <rPh sb="41" eb="42">
      <t>ダイ</t>
    </rPh>
    <rPh sb="43" eb="44">
      <t>コウ</t>
    </rPh>
    <rPh sb="45" eb="47">
      <t>キテイ</t>
    </rPh>
    <rPh sb="51" eb="53">
      <t>カキ</t>
    </rPh>
    <rPh sb="57" eb="59">
      <t>スイセン</t>
    </rPh>
    <phoneticPr fontId="1"/>
  </si>
  <si>
    <t>２　経営管理実施権の設定を受けること等を希望する京都府内市町村</t>
    <rPh sb="2" eb="4">
      <t>ケイエイ</t>
    </rPh>
    <rPh sb="4" eb="6">
      <t>カンリ</t>
    </rPh>
    <rPh sb="6" eb="8">
      <t>ジッシ</t>
    </rPh>
    <rPh sb="8" eb="9">
      <t>ケン</t>
    </rPh>
    <rPh sb="10" eb="12">
      <t>セッテイ</t>
    </rPh>
    <rPh sb="13" eb="14">
      <t>ウ</t>
    </rPh>
    <rPh sb="18" eb="19">
      <t>トウ</t>
    </rPh>
    <rPh sb="20" eb="22">
      <t>キボウ</t>
    </rPh>
    <rPh sb="24" eb="26">
      <t>キョウト</t>
    </rPh>
    <rPh sb="26" eb="28">
      <t>フナイ</t>
    </rPh>
    <rPh sb="28" eb="31">
      <t>シチョウソン</t>
    </rPh>
    <phoneticPr fontId="1"/>
  </si>
  <si>
    <t>　　　年　月　日付けで応募のあった民間事業者名簿への登録については、森林経営管理法第36条及び第44条に規定する民間事業者の公募及び公表実施要領第６第１項の規定により、下記のとおり登録しましたので通知します。</t>
    <rPh sb="3" eb="4">
      <t>ネン</t>
    </rPh>
    <rPh sb="5" eb="6">
      <t>ツキ</t>
    </rPh>
    <rPh sb="7" eb="8">
      <t>ヒ</t>
    </rPh>
    <rPh sb="8" eb="9">
      <t>ヅ</t>
    </rPh>
    <rPh sb="11" eb="13">
      <t>オウボ</t>
    </rPh>
    <rPh sb="17" eb="22">
      <t>ミンカンジギョウシャ</t>
    </rPh>
    <rPh sb="22" eb="24">
      <t>メイボ</t>
    </rPh>
    <rPh sb="26" eb="28">
      <t>トウロク</t>
    </rPh>
    <rPh sb="56" eb="61">
      <t>ミンカンジギョウシャ</t>
    </rPh>
    <rPh sb="62" eb="64">
      <t>コウボ</t>
    </rPh>
    <rPh sb="64" eb="65">
      <t>オヨ</t>
    </rPh>
    <rPh sb="66" eb="68">
      <t>コウヒョウ</t>
    </rPh>
    <rPh sb="68" eb="72">
      <t>ジッシヨウリョウ</t>
    </rPh>
    <rPh sb="72" eb="73">
      <t>ダイ</t>
    </rPh>
    <rPh sb="74" eb="75">
      <t>ダイ</t>
    </rPh>
    <rPh sb="76" eb="77">
      <t>コウ</t>
    </rPh>
    <rPh sb="78" eb="80">
      <t>キテイ</t>
    </rPh>
    <rPh sb="84" eb="86">
      <t>カキ</t>
    </rPh>
    <rPh sb="90" eb="92">
      <t>トウロク</t>
    </rPh>
    <rPh sb="98" eb="100">
      <t>ツウチ</t>
    </rPh>
    <phoneticPr fontId="1"/>
  </si>
  <si>
    <t>　民間事業者名簿の登録について、森林経営管理法第36条及び第44条に規定する民間事業者の公募及び公表実施要領第９第１項の規定により、下記のとおり登録内容を変更したいので届け出ます。</t>
    <rPh sb="66" eb="68">
      <t>カキ</t>
    </rPh>
    <rPh sb="72" eb="74">
      <t>トウロク</t>
    </rPh>
    <rPh sb="74" eb="76">
      <t>ナイヨウ</t>
    </rPh>
    <rPh sb="77" eb="79">
      <t>ヘンコウ</t>
    </rPh>
    <rPh sb="84" eb="85">
      <t>トド</t>
    </rPh>
    <rPh sb="86" eb="87">
      <t>デ</t>
    </rPh>
    <phoneticPr fontId="1"/>
  </si>
  <si>
    <t>　民間事業者名簿について、森林経営管理法第36条及び第44条に規定する民間事業者の公募及び公表実施要領第10の規定により下記のとおり登録を取り消したので通知します。</t>
    <rPh sb="1" eb="3">
      <t>ミンカン</t>
    </rPh>
    <rPh sb="3" eb="6">
      <t>ジギョウシャ</t>
    </rPh>
    <rPh sb="6" eb="8">
      <t>メイボ</t>
    </rPh>
    <rPh sb="55" eb="57">
      <t>キテイ</t>
    </rPh>
    <rPh sb="60" eb="62">
      <t>カキ</t>
    </rPh>
    <rPh sb="66" eb="68">
      <t>トウロク</t>
    </rPh>
    <rPh sb="69" eb="70">
      <t>ト</t>
    </rPh>
    <rPh sb="71" eb="72">
      <t>ケ</t>
    </rPh>
    <rPh sb="76" eb="78">
      <t>ツウチ</t>
    </rPh>
    <phoneticPr fontId="1"/>
  </si>
  <si>
    <t>　　年　月　日付けで登録された民間事業者名簿に記載された内容について、森林経営管理法第36条及び第44条に規定する民間事業者の公募及び公表実施要領第11により実施状況報告書（　年次）を別紙のとおり提出します。</t>
    <rPh sb="2" eb="3">
      <t>ネン</t>
    </rPh>
    <rPh sb="4" eb="5">
      <t>ガツ</t>
    </rPh>
    <rPh sb="6" eb="7">
      <t>ニチ</t>
    </rPh>
    <rPh sb="7" eb="8">
      <t>ヅ</t>
    </rPh>
    <rPh sb="10" eb="12">
      <t>トウロク</t>
    </rPh>
    <rPh sb="15" eb="20">
      <t>ミンカンジギョウシャ</t>
    </rPh>
    <rPh sb="20" eb="22">
      <t>メイボ</t>
    </rPh>
    <rPh sb="23" eb="25">
      <t>キサイ</t>
    </rPh>
    <rPh sb="28" eb="30">
      <t>ナイヨウ</t>
    </rPh>
    <rPh sb="57" eb="62">
      <t>ミンカンジギョウシャ</t>
    </rPh>
    <rPh sb="63" eb="65">
      <t>コウボ</t>
    </rPh>
    <rPh sb="65" eb="66">
      <t>オヨ</t>
    </rPh>
    <rPh sb="67" eb="69">
      <t>コウヒョウ</t>
    </rPh>
    <rPh sb="69" eb="73">
      <t>ジッシヨウリョウ</t>
    </rPh>
    <rPh sb="73" eb="74">
      <t>ダイ</t>
    </rPh>
    <rPh sb="79" eb="83">
      <t>ジッシジョウキョウ</t>
    </rPh>
    <rPh sb="83" eb="86">
      <t>ホウコクショ</t>
    </rPh>
    <rPh sb="88" eb="90">
      <t>ネンジ</t>
    </rPh>
    <rPh sb="92" eb="94">
      <t>ベッシ</t>
    </rPh>
    <rPh sb="98" eb="100">
      <t>テイシュツ</t>
    </rPh>
    <phoneticPr fontId="1"/>
  </si>
  <si>
    <t>第11号様式の別紙</t>
    <rPh sb="0" eb="1">
      <t>だい</t>
    </rPh>
    <rPh sb="3" eb="4">
      <t>ごう</t>
    </rPh>
    <rPh sb="4" eb="6">
      <t>ようしき</t>
    </rPh>
    <rPh sb="7" eb="9">
      <t>べっし</t>
    </rPh>
    <phoneticPr fontId="22" type="Hiragana"/>
  </si>
  <si>
    <r>
      <t>事業分野</t>
    </r>
    <r>
      <rPr>
        <vertAlign val="subscript"/>
        <sz val="11"/>
        <color theme="1"/>
        <rFont val="ＭＳ 明朝"/>
        <family val="1"/>
        <charset val="128"/>
      </rPr>
      <t>※３</t>
    </r>
    <rPh sb="0" eb="4">
      <t>ジギョウブンヤ</t>
    </rPh>
    <phoneticPr fontId="1"/>
  </si>
  <si>
    <r>
      <t>備考</t>
    </r>
    <r>
      <rPr>
        <vertAlign val="subscript"/>
        <sz val="11"/>
        <color theme="1"/>
        <rFont val="ＭＳ 明朝"/>
        <family val="1"/>
        <charset val="128"/>
      </rPr>
      <t>※4</t>
    </r>
    <rPh sb="0" eb="2">
      <t>ビコウ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</si>
</sst>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
    <numFmt numFmtId="177" formatCode="#,##0.0;[Red]\-#,##0.0"/>
    <numFmt numFmtId="178" formatCode="0.0%"/>
    <numFmt numFmtId="179" formatCode="#,##0&quot;年次÷目標）&quot;"/>
    <numFmt numFmtId="180" formatCode="0_);[Red]\(0\)"/>
    <numFmt numFmtId="181" formatCode="#"/>
  </numFmts>
  <fonts count="44" x14ac:knownFonts="1">
    <font>
      <sz val="11"/>
      <color theme="1"/>
      <name val="ＭＳ Ｐゴシック"/>
      <family val="2"/>
      <charset val="128"/>
      <scheme val="minor"/>
    </font>
    <font>
      <sz val="6"/>
      <name val="ＭＳ Ｐゴシック"/>
      <family val="2"/>
      <charset val="128"/>
      <scheme val="minor"/>
    </font>
    <font>
      <sz val="11"/>
      <color theme="1"/>
      <name val="ＭＳ Ｐゴシック"/>
      <family val="3"/>
      <charset val="128"/>
      <scheme val="minor"/>
    </font>
    <font>
      <sz val="11"/>
      <color indexed="8"/>
      <name val="ＭＳ Ｐゴシック"/>
      <family val="3"/>
      <charset val="128"/>
    </font>
    <font>
      <sz val="11"/>
      <color theme="1"/>
      <name val="ＭＳ Ｐゴシック"/>
      <family val="2"/>
      <charset val="128"/>
      <scheme val="minor"/>
    </font>
    <font>
      <sz val="11"/>
      <color theme="1"/>
      <name val="ＭＳ Ｐゴシック"/>
      <family val="3"/>
      <charset val="128"/>
    </font>
    <font>
      <sz val="10"/>
      <color theme="1"/>
      <name val="ＭＳ 明朝"/>
      <family val="1"/>
      <charset val="128"/>
    </font>
    <font>
      <sz val="9"/>
      <color theme="1"/>
      <name val="ＭＳ 明朝"/>
      <family val="1"/>
      <charset val="128"/>
    </font>
    <font>
      <sz val="8"/>
      <color theme="1"/>
      <name val="ＭＳ 明朝"/>
      <family val="1"/>
      <charset val="128"/>
    </font>
    <font>
      <sz val="7"/>
      <color theme="1"/>
      <name val="ＭＳ 明朝"/>
      <family val="1"/>
      <charset val="128"/>
    </font>
    <font>
      <sz val="10"/>
      <color rgb="FFFF0000"/>
      <name val="ＭＳ 明朝"/>
      <family val="1"/>
      <charset val="128"/>
    </font>
    <font>
      <sz val="10"/>
      <name val="ＭＳ 明朝"/>
      <family val="1"/>
      <charset val="128"/>
    </font>
    <font>
      <sz val="10"/>
      <color theme="1"/>
      <name val="ＭＳ ゴシック"/>
      <family val="3"/>
      <charset val="128"/>
    </font>
    <font>
      <sz val="9"/>
      <color theme="1"/>
      <name val="ＭＳ ゴシック"/>
      <family val="3"/>
      <charset val="128"/>
    </font>
    <font>
      <sz val="10"/>
      <name val="ＭＳ ゴシック"/>
      <family val="3"/>
      <charset val="128"/>
    </font>
    <font>
      <sz val="7"/>
      <name val="ＭＳ ゴシック"/>
      <family val="3"/>
      <charset val="128"/>
    </font>
    <font>
      <sz val="10"/>
      <color rgb="FFFF0000"/>
      <name val="ＭＳ ゴシック"/>
      <family val="3"/>
      <charset val="128"/>
    </font>
    <font>
      <sz val="10"/>
      <color theme="1"/>
      <name val="ＭＳ Ｐゴシック"/>
      <family val="3"/>
      <charset val="128"/>
    </font>
    <font>
      <sz val="9"/>
      <color theme="1"/>
      <name val="ＭＳ Ｐゴシック"/>
      <family val="3"/>
      <charset val="128"/>
    </font>
    <font>
      <sz val="8"/>
      <color theme="1"/>
      <name val="ＭＳ Ｐゴシック"/>
      <family val="3"/>
      <charset val="128"/>
    </font>
    <font>
      <sz val="6"/>
      <color theme="1"/>
      <name val="ＭＳ Ｐゴシック"/>
      <family val="3"/>
      <charset val="128"/>
    </font>
    <font>
      <sz val="11"/>
      <color theme="1"/>
      <name val="ＭＳ 明朝"/>
      <family val="1"/>
      <charset val="128"/>
    </font>
    <font>
      <sz val="6"/>
      <name val="ＭＳ Ｐゴシック"/>
      <family val="3"/>
      <charset val="128"/>
    </font>
    <font>
      <sz val="12"/>
      <color theme="1"/>
      <name val="ＭＳ 明朝"/>
      <family val="1"/>
      <charset val="128"/>
    </font>
    <font>
      <sz val="6"/>
      <name val="游ゴシック"/>
      <family val="3"/>
      <charset val="128"/>
    </font>
    <font>
      <u/>
      <sz val="10"/>
      <color rgb="FFFF0000"/>
      <name val="ＭＳ 明朝"/>
      <family val="1"/>
      <charset val="128"/>
    </font>
    <font>
      <u/>
      <sz val="9"/>
      <color rgb="FFFF0000"/>
      <name val="ＭＳ 明朝"/>
      <family val="1"/>
      <charset val="128"/>
    </font>
    <font>
      <sz val="10"/>
      <color indexed="8"/>
      <name val="ＭＳ 明朝"/>
      <family val="1"/>
      <charset val="128"/>
    </font>
    <font>
      <u/>
      <sz val="8"/>
      <color rgb="FFFF0000"/>
      <name val="ＭＳ 明朝"/>
      <family val="1"/>
      <charset val="128"/>
    </font>
    <font>
      <u/>
      <sz val="11"/>
      <color rgb="FFFF0000"/>
      <name val="ＭＳ 明朝"/>
      <family val="1"/>
      <charset val="128"/>
    </font>
    <font>
      <u/>
      <sz val="10"/>
      <color rgb="FFFF0000"/>
      <name val="ＭＳ ゴシック"/>
      <family val="3"/>
      <charset val="128"/>
    </font>
    <font>
      <u/>
      <sz val="11"/>
      <color theme="1"/>
      <name val="ＭＳ 明朝"/>
      <family val="1"/>
      <charset val="128"/>
    </font>
    <font>
      <sz val="14"/>
      <color theme="1"/>
      <name val="ＭＳ 明朝"/>
      <family val="1"/>
      <charset val="128"/>
    </font>
    <font>
      <sz val="10"/>
      <color theme="1"/>
      <name val="ＭＳ Ｐゴシック"/>
      <family val="3"/>
      <charset val="128"/>
      <scheme val="minor"/>
    </font>
    <font>
      <b/>
      <sz val="11"/>
      <color theme="1"/>
      <name val="ＭＳ 明朝"/>
      <family val="1"/>
      <charset val="128"/>
    </font>
    <font>
      <vertAlign val="subscript"/>
      <sz val="11"/>
      <color theme="1"/>
      <name val="ＭＳ 明朝"/>
      <family val="1"/>
      <charset val="128"/>
    </font>
    <font>
      <u/>
      <sz val="11"/>
      <color rgb="FFFF0000"/>
      <name val="ＭＳ Ｐゴシック"/>
      <family val="3"/>
      <charset val="128"/>
      <scheme val="minor"/>
    </font>
    <font>
      <u/>
      <sz val="10"/>
      <color rgb="FFFF0000"/>
      <name val="ＭＳ Ｐゴシック"/>
      <family val="3"/>
      <charset val="128"/>
    </font>
    <font>
      <strike/>
      <u/>
      <sz val="10"/>
      <color rgb="FFFF0000"/>
      <name val="ＭＳ 明朝"/>
      <family val="1"/>
      <charset val="128"/>
    </font>
    <font>
      <u/>
      <sz val="7"/>
      <color rgb="FFFF0000"/>
      <name val="ＭＳ 明朝"/>
      <family val="1"/>
      <charset val="128"/>
    </font>
    <font>
      <u/>
      <sz val="9"/>
      <color rgb="FFFF0000"/>
      <name val="ＭＳ Ｐゴシック"/>
      <family val="3"/>
      <charset val="128"/>
      <scheme val="minor"/>
    </font>
    <font>
      <strike/>
      <sz val="10"/>
      <color theme="1"/>
      <name val="ＭＳ 明朝"/>
      <family val="1"/>
      <charset val="128"/>
    </font>
    <font>
      <i/>
      <sz val="10"/>
      <color theme="1"/>
      <name val="ＭＳ 明朝"/>
      <family val="1"/>
      <charset val="128"/>
    </font>
    <font>
      <sz val="7"/>
      <color theme="1"/>
      <name val="ＭＳ ゴシック"/>
      <family val="3"/>
      <charset val="128"/>
    </font>
  </fonts>
  <fills count="7">
    <fill>
      <patternFill patternType="none"/>
    </fill>
    <fill>
      <patternFill patternType="gray125"/>
    </fill>
    <fill>
      <patternFill patternType="solid">
        <fgColor rgb="FFFFFFCC"/>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F2CC"/>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diagonalUp="1">
      <left/>
      <right/>
      <top style="thin">
        <color indexed="64"/>
      </top>
      <bottom/>
      <diagonal style="thin">
        <color indexed="64"/>
      </diagonal>
    </border>
    <border diagonalUp="1">
      <left/>
      <right/>
      <top/>
      <bottom style="thin">
        <color indexed="64"/>
      </bottom>
      <diagonal style="thin">
        <color indexed="64"/>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hair">
        <color indexed="64"/>
      </right>
      <top/>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8">
    <xf numFmtId="0" fontId="0" fillId="0" borderId="0">
      <alignment vertical="center"/>
    </xf>
    <xf numFmtId="0" fontId="2" fillId="0" borderId="0">
      <alignment vertical="center"/>
    </xf>
    <xf numFmtId="38" fontId="3" fillId="0" borderId="0" applyFont="0" applyFill="0" applyBorder="0" applyAlignment="0" applyProtection="0">
      <alignment vertical="center"/>
    </xf>
    <xf numFmtId="38" fontId="4"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38" fontId="2" fillId="0" borderId="0" applyFont="0" applyFill="0" applyBorder="0" applyAlignment="0" applyProtection="0">
      <alignment vertical="center"/>
    </xf>
  </cellStyleXfs>
  <cellXfs count="1013">
    <xf numFmtId="0" fontId="0" fillId="0" borderId="0" xfId="0">
      <alignment vertical="center"/>
    </xf>
    <xf numFmtId="0" fontId="6" fillId="0" borderId="0" xfId="0" applyFont="1">
      <alignment vertical="center"/>
    </xf>
    <xf numFmtId="0" fontId="8" fillId="0" borderId="0" xfId="0" applyFont="1" applyAlignment="1">
      <alignment horizontal="left" vertical="center"/>
    </xf>
    <xf numFmtId="0" fontId="6" fillId="0" borderId="0" xfId="0" applyFont="1" applyAlignment="1">
      <alignment horizontal="center" vertical="center"/>
    </xf>
    <xf numFmtId="0" fontId="6" fillId="0" borderId="0" xfId="0" applyFont="1" applyAlignment="1">
      <alignment vertical="center" wrapText="1"/>
    </xf>
    <xf numFmtId="0" fontId="6" fillId="0" borderId="0" xfId="0" applyFont="1" applyAlignment="1">
      <alignment horizontal="right" vertical="center"/>
    </xf>
    <xf numFmtId="0" fontId="6" fillId="0" borderId="4" xfId="0" applyFont="1" applyBorder="1">
      <alignment vertical="center"/>
    </xf>
    <xf numFmtId="0" fontId="6" fillId="0" borderId="2" xfId="0" applyFont="1" applyBorder="1">
      <alignment vertical="center"/>
    </xf>
    <xf numFmtId="0" fontId="6" fillId="0" borderId="10" xfId="0" applyFont="1" applyBorder="1">
      <alignment vertical="center"/>
    </xf>
    <xf numFmtId="0" fontId="6" fillId="0" borderId="0" xfId="0" applyFont="1" applyAlignment="1">
      <alignment horizontal="left" vertical="center" wrapText="1"/>
    </xf>
    <xf numFmtId="38" fontId="6" fillId="0" borderId="0" xfId="3" applyFont="1" applyAlignment="1">
      <alignment vertical="center" wrapText="1"/>
    </xf>
    <xf numFmtId="0" fontId="6" fillId="0" borderId="12" xfId="0" applyFont="1" applyBorder="1" applyAlignment="1">
      <alignment horizontal="center" vertical="center"/>
    </xf>
    <xf numFmtId="0" fontId="10" fillId="0" borderId="0" xfId="0" applyFont="1">
      <alignment vertical="center"/>
    </xf>
    <xf numFmtId="0" fontId="10" fillId="0" borderId="0" xfId="0" applyFont="1" applyAlignment="1">
      <alignment vertical="center" wrapText="1"/>
    </xf>
    <xf numFmtId="0" fontId="11" fillId="0" borderId="0" xfId="0" applyFont="1">
      <alignment vertical="center"/>
    </xf>
    <xf numFmtId="0" fontId="11" fillId="0" borderId="0" xfId="0" applyFont="1" applyAlignment="1">
      <alignment horizontal="left" vertical="center" wrapText="1"/>
    </xf>
    <xf numFmtId="0" fontId="12" fillId="0" borderId="0" xfId="0" applyFont="1">
      <alignment vertical="center"/>
    </xf>
    <xf numFmtId="0" fontId="12" fillId="0" borderId="0" xfId="0" applyFont="1" applyAlignment="1">
      <alignment horizontal="left" vertical="center"/>
    </xf>
    <xf numFmtId="0" fontId="12" fillId="0" borderId="0" xfId="0" applyFont="1" applyAlignment="1">
      <alignment horizontal="right"/>
    </xf>
    <xf numFmtId="0" fontId="12" fillId="0" borderId="0" xfId="0" applyFont="1" applyAlignment="1">
      <alignment horizontal="center" vertical="center"/>
    </xf>
    <xf numFmtId="176" fontId="12" fillId="0" borderId="0" xfId="0" applyNumberFormat="1" applyFont="1" applyAlignment="1">
      <alignment horizontal="right"/>
    </xf>
    <xf numFmtId="0" fontId="14" fillId="0" borderId="0" xfId="0" applyFont="1" applyAlignment="1">
      <alignment horizontal="left" vertical="center"/>
    </xf>
    <xf numFmtId="0" fontId="14" fillId="0" borderId="0" xfId="0" applyFont="1">
      <alignment vertical="center"/>
    </xf>
    <xf numFmtId="0" fontId="14" fillId="0" borderId="0" xfId="0" applyFont="1" applyAlignment="1">
      <alignment horizontal="center" vertical="center" wrapText="1"/>
    </xf>
    <xf numFmtId="0" fontId="14" fillId="0" borderId="0" xfId="0" applyFont="1" applyAlignment="1">
      <alignment horizontal="center" vertical="center"/>
    </xf>
    <xf numFmtId="0" fontId="15" fillId="0" borderId="0" xfId="0" applyFont="1" applyAlignment="1">
      <alignment wrapText="1"/>
    </xf>
    <xf numFmtId="0" fontId="16" fillId="0" borderId="0" xfId="0" applyFont="1">
      <alignment vertical="center"/>
    </xf>
    <xf numFmtId="0" fontId="16" fillId="0" borderId="0" xfId="0" applyFont="1" applyAlignment="1">
      <alignment horizontal="left" vertical="center" wrapText="1"/>
    </xf>
    <xf numFmtId="0" fontId="14" fillId="0" borderId="0" xfId="0" quotePrefix="1" applyFont="1" applyAlignment="1">
      <alignment horizontal="right" vertical="center"/>
    </xf>
    <xf numFmtId="176" fontId="6" fillId="0" borderId="4" xfId="0" applyNumberFormat="1" applyFont="1" applyBorder="1" applyAlignment="1">
      <alignment horizontal="right" vertical="center"/>
    </xf>
    <xf numFmtId="176" fontId="6" fillId="0" borderId="5" xfId="0" applyNumberFormat="1" applyFont="1" applyBorder="1" applyAlignment="1">
      <alignment horizontal="left" vertical="center"/>
    </xf>
    <xf numFmtId="0" fontId="8" fillId="0" borderId="0" xfId="0" applyFont="1" applyAlignment="1">
      <alignment horizontal="left" vertical="center" wrapText="1"/>
    </xf>
    <xf numFmtId="0" fontId="17" fillId="0" borderId="0" xfId="0" applyFont="1">
      <alignment vertical="center"/>
    </xf>
    <xf numFmtId="0" fontId="18" fillId="0" borderId="0" xfId="0" applyFont="1" applyAlignment="1">
      <alignment horizontal="center" vertical="center" wrapText="1"/>
    </xf>
    <xf numFmtId="0" fontId="17" fillId="0" borderId="0" xfId="0" applyFont="1" applyAlignment="1">
      <alignment vertical="center" wrapText="1"/>
    </xf>
    <xf numFmtId="0" fontId="20" fillId="0" borderId="0" xfId="0" applyFont="1" applyAlignment="1">
      <alignment horizontal="left" vertical="center"/>
    </xf>
    <xf numFmtId="0" fontId="20" fillId="0" borderId="0" xfId="0" applyFont="1" applyAlignment="1">
      <alignment horizontal="left" vertical="center" shrinkToFit="1"/>
    </xf>
    <xf numFmtId="0" fontId="20" fillId="0" borderId="0" xfId="0" applyFont="1" applyAlignment="1">
      <alignment horizontal="center" vertical="center" shrinkToFit="1"/>
    </xf>
    <xf numFmtId="0" fontId="19" fillId="0" borderId="0" xfId="0" applyFont="1" applyAlignment="1">
      <alignment vertical="center" shrinkToFit="1"/>
    </xf>
    <xf numFmtId="0" fontId="19" fillId="0" borderId="0" xfId="0" applyFont="1" applyAlignment="1">
      <alignment horizontal="left" vertical="center" shrinkToFit="1"/>
    </xf>
    <xf numFmtId="0" fontId="19" fillId="0" borderId="0" xfId="0" applyFont="1" applyAlignment="1">
      <alignment horizontal="center" vertical="center" shrinkToFit="1"/>
    </xf>
    <xf numFmtId="0" fontId="19" fillId="0" borderId="0" xfId="0" applyFont="1" applyAlignment="1">
      <alignment horizontal="right" vertical="center" shrinkToFit="1"/>
    </xf>
    <xf numFmtId="0" fontId="18" fillId="2" borderId="1" xfId="0" applyFont="1" applyFill="1" applyBorder="1" applyAlignment="1">
      <alignment horizontal="center" vertical="center" wrapText="1"/>
    </xf>
    <xf numFmtId="0" fontId="18" fillId="0" borderId="0" xfId="0" applyFont="1" applyAlignment="1">
      <alignment horizontal="center" vertical="center" shrinkToFit="1"/>
    </xf>
    <xf numFmtId="0" fontId="18" fillId="2" borderId="1" xfId="0" applyFont="1" applyFill="1" applyBorder="1" applyAlignment="1">
      <alignment horizontal="center" vertical="center" shrinkToFit="1"/>
    </xf>
    <xf numFmtId="0" fontId="21" fillId="0" borderId="0" xfId="0" applyFont="1">
      <alignment vertical="center"/>
    </xf>
    <xf numFmtId="0" fontId="7" fillId="0" borderId="0" xfId="0" applyFont="1">
      <alignment vertical="center"/>
    </xf>
    <xf numFmtId="0" fontId="7" fillId="0" borderId="0" xfId="0" applyFont="1" applyAlignment="1">
      <alignment horizontal="right" vertical="center"/>
    </xf>
    <xf numFmtId="0" fontId="7" fillId="0" borderId="0" xfId="0" applyFont="1" applyAlignment="1">
      <alignment horizontal="center" vertical="center"/>
    </xf>
    <xf numFmtId="0" fontId="21" fillId="0" borderId="0" xfId="0" applyFont="1" applyAlignment="1">
      <alignment vertical="center" wrapText="1"/>
    </xf>
    <xf numFmtId="0" fontId="8" fillId="0" borderId="0" xfId="0" applyFont="1">
      <alignment vertical="center"/>
    </xf>
    <xf numFmtId="0" fontId="6" fillId="0" borderId="0" xfId="0" applyFont="1" applyAlignment="1">
      <alignment horizontal="left" vertical="top" wrapText="1"/>
    </xf>
    <xf numFmtId="0" fontId="12" fillId="0" borderId="0" xfId="0" applyFont="1" applyAlignment="1">
      <alignment vertical="center" wrapText="1"/>
    </xf>
    <xf numFmtId="9" fontId="7" fillId="0" borderId="0" xfId="6" applyFont="1" applyFill="1" applyBorder="1" applyAlignment="1">
      <alignment vertical="center"/>
    </xf>
    <xf numFmtId="179" fontId="7" fillId="0" borderId="0" xfId="0" applyNumberFormat="1" applyFont="1" applyAlignment="1">
      <alignment horizontal="left" vertical="center"/>
    </xf>
    <xf numFmtId="0" fontId="21" fillId="0" borderId="0" xfId="0" applyFont="1" applyAlignment="1">
      <alignment horizontal="center" vertical="center"/>
    </xf>
    <xf numFmtId="38" fontId="6" fillId="0" borderId="0" xfId="3" applyFont="1" applyBorder="1" applyAlignment="1">
      <alignment vertical="center" wrapText="1"/>
    </xf>
    <xf numFmtId="0" fontId="23" fillId="0" borderId="0" xfId="0" applyFont="1">
      <alignment vertical="center"/>
    </xf>
    <xf numFmtId="0" fontId="23" fillId="0" borderId="0" xfId="0" applyFont="1" applyAlignment="1">
      <alignment horizontal="center" vertical="center"/>
    </xf>
    <xf numFmtId="0" fontId="6" fillId="2" borderId="8" xfId="0" applyFont="1" applyFill="1" applyBorder="1" applyAlignment="1">
      <alignment horizontal="right" vertical="center" wrapText="1"/>
    </xf>
    <xf numFmtId="0" fontId="6" fillId="2" borderId="9" xfId="0" applyFont="1" applyFill="1" applyBorder="1" applyAlignment="1">
      <alignment horizontal="right" vertical="center" wrapText="1"/>
    </xf>
    <xf numFmtId="0" fontId="23" fillId="0" borderId="0" xfId="0" applyFont="1" applyAlignment="1">
      <alignment horizontal="left" vertical="center" wrapText="1"/>
    </xf>
    <xf numFmtId="0" fontId="8" fillId="0" borderId="0" xfId="0" applyFont="1" applyAlignment="1">
      <alignment vertical="center" wrapText="1"/>
    </xf>
    <xf numFmtId="176" fontId="6" fillId="0" borderId="6" xfId="0" applyNumberFormat="1" applyFont="1" applyBorder="1" applyAlignment="1">
      <alignment horizontal="right" vertical="center"/>
    </xf>
    <xf numFmtId="176" fontId="6" fillId="0" borderId="11" xfId="0" applyNumberFormat="1" applyFont="1" applyBorder="1" applyAlignment="1">
      <alignment horizontal="left" vertical="center"/>
    </xf>
    <xf numFmtId="0" fontId="8" fillId="0" borderId="10" xfId="0" applyFont="1" applyBorder="1" applyAlignment="1">
      <alignment vertical="center" wrapText="1"/>
    </xf>
    <xf numFmtId="0" fontId="8" fillId="0" borderId="10" xfId="0" applyFont="1" applyBorder="1">
      <alignment vertical="center"/>
    </xf>
    <xf numFmtId="0" fontId="31" fillId="0" borderId="0" xfId="0" applyFont="1" applyAlignment="1">
      <alignment horizontal="center" vertical="center"/>
    </xf>
    <xf numFmtId="0" fontId="29" fillId="0" borderId="0" xfId="0" applyFont="1" applyAlignment="1">
      <alignment vertical="center" wrapText="1"/>
    </xf>
    <xf numFmtId="0" fontId="23" fillId="0" borderId="0" xfId="1" applyFont="1" applyAlignment="1">
      <alignment vertical="center" shrinkToFit="1"/>
    </xf>
    <xf numFmtId="0" fontId="32" fillId="0" borderId="0" xfId="1" applyFont="1" applyAlignment="1">
      <alignment vertical="center" shrinkToFit="1"/>
    </xf>
    <xf numFmtId="0" fontId="2" fillId="0" borderId="0" xfId="1">
      <alignment vertical="center"/>
    </xf>
    <xf numFmtId="0" fontId="12" fillId="0" borderId="0" xfId="1" applyFont="1">
      <alignment vertical="center"/>
    </xf>
    <xf numFmtId="0" fontId="6" fillId="0" borderId="0" xfId="1" applyFont="1">
      <alignment vertical="center"/>
    </xf>
    <xf numFmtId="0" fontId="25" fillId="0" borderId="0" xfId="1" applyFont="1" applyAlignment="1">
      <alignment horizontal="center" vertical="center"/>
    </xf>
    <xf numFmtId="0" fontId="6" fillId="0" borderId="0" xfId="1" applyFont="1" applyAlignment="1">
      <alignment horizontal="center" vertical="center"/>
    </xf>
    <xf numFmtId="0" fontId="6" fillId="0" borderId="0" xfId="1" applyFont="1" applyAlignment="1">
      <alignment horizontal="center" vertical="center" wrapText="1"/>
    </xf>
    <xf numFmtId="0" fontId="25" fillId="0" borderId="0" xfId="1" applyFont="1" applyAlignment="1">
      <alignment horizontal="center" vertical="center" wrapText="1"/>
    </xf>
    <xf numFmtId="0" fontId="12" fillId="0" borderId="0" xfId="1" applyFont="1" applyAlignment="1">
      <alignment horizontal="left" vertical="center"/>
    </xf>
    <xf numFmtId="0" fontId="8" fillId="0" borderId="0" xfId="1" applyFont="1" applyAlignment="1">
      <alignment horizontal="left" vertical="center"/>
    </xf>
    <xf numFmtId="0" fontId="17" fillId="0" borderId="0" xfId="1" applyFont="1">
      <alignment vertical="center"/>
    </xf>
    <xf numFmtId="0" fontId="20" fillId="0" borderId="0" xfId="1" applyFont="1" applyAlignment="1">
      <alignment horizontal="right" vertical="center"/>
    </xf>
    <xf numFmtId="0" fontId="20" fillId="0" borderId="0" xfId="1" applyFont="1" applyAlignment="1">
      <alignment horizontal="left" vertical="center" shrinkToFit="1"/>
    </xf>
    <xf numFmtId="0" fontId="20" fillId="0" borderId="0" xfId="1" applyFont="1" applyAlignment="1">
      <alignment horizontal="left" vertical="center"/>
    </xf>
    <xf numFmtId="0" fontId="20" fillId="0" borderId="0" xfId="1" applyFont="1" applyAlignment="1">
      <alignment horizontal="center" vertical="center" shrinkToFit="1"/>
    </xf>
    <xf numFmtId="0" fontId="19" fillId="0" borderId="0" xfId="1" applyFont="1" applyAlignment="1">
      <alignment horizontal="right" vertical="center" shrinkToFit="1"/>
    </xf>
    <xf numFmtId="0" fontId="18" fillId="2" borderId="1" xfId="1" applyFont="1" applyFill="1" applyBorder="1" applyAlignment="1">
      <alignment horizontal="center" vertical="center" shrinkToFit="1"/>
    </xf>
    <xf numFmtId="0" fontId="19" fillId="0" borderId="0" xfId="1" applyFont="1" applyAlignment="1">
      <alignment vertical="center" shrinkToFit="1"/>
    </xf>
    <xf numFmtId="0" fontId="19" fillId="0" borderId="0" xfId="1" applyFont="1" applyAlignment="1">
      <alignment horizontal="left" vertical="center" shrinkToFit="1"/>
    </xf>
    <xf numFmtId="0" fontId="18" fillId="0" borderId="0" xfId="1" applyFont="1" applyAlignment="1">
      <alignment horizontal="center" vertical="center" shrinkToFit="1"/>
    </xf>
    <xf numFmtId="0" fontId="18" fillId="0" borderId="0" xfId="1" applyFont="1" applyAlignment="1">
      <alignment horizontal="center" vertical="center" wrapText="1"/>
    </xf>
    <xf numFmtId="0" fontId="19" fillId="0" borderId="0" xfId="1" applyFont="1" applyAlignment="1">
      <alignment horizontal="center" vertical="center" shrinkToFit="1"/>
    </xf>
    <xf numFmtId="0" fontId="8" fillId="0" borderId="0" xfId="1" applyFont="1" applyAlignment="1">
      <alignment vertical="center" wrapText="1"/>
    </xf>
    <xf numFmtId="0" fontId="8" fillId="0" borderId="0" xfId="1" applyFont="1" applyAlignment="1">
      <alignment horizontal="left" vertical="center" wrapText="1"/>
    </xf>
    <xf numFmtId="0" fontId="8" fillId="0" borderId="0" xfId="1" applyFont="1" applyAlignment="1">
      <alignment vertical="top" wrapText="1"/>
    </xf>
    <xf numFmtId="0" fontId="8" fillId="0" borderId="0" xfId="1" applyFont="1" applyAlignment="1">
      <alignment horizontal="left" vertical="top" wrapText="1"/>
    </xf>
    <xf numFmtId="0" fontId="6" fillId="0" borderId="2" xfId="1" applyFont="1" applyBorder="1">
      <alignment vertical="center"/>
    </xf>
    <xf numFmtId="0" fontId="6" fillId="0" borderId="10" xfId="1" applyFont="1" applyBorder="1">
      <alignment vertical="center"/>
    </xf>
    <xf numFmtId="0" fontId="6" fillId="0" borderId="4" xfId="1" applyFont="1" applyBorder="1">
      <alignment vertical="center"/>
    </xf>
    <xf numFmtId="0" fontId="6" fillId="0" borderId="0" xfId="1" applyFont="1" applyAlignment="1">
      <alignment horizontal="right" vertical="center"/>
    </xf>
    <xf numFmtId="38" fontId="6" fillId="0" borderId="0" xfId="7" applyFont="1" applyBorder="1" applyAlignment="1">
      <alignment vertical="center" wrapText="1"/>
    </xf>
    <xf numFmtId="176" fontId="6" fillId="0" borderId="4" xfId="1" applyNumberFormat="1" applyFont="1" applyBorder="1" applyAlignment="1">
      <alignment horizontal="right" vertical="center"/>
    </xf>
    <xf numFmtId="176" fontId="6" fillId="0" borderId="5" xfId="1" applyNumberFormat="1" applyFont="1" applyBorder="1" applyAlignment="1">
      <alignment horizontal="left" vertical="center"/>
    </xf>
    <xf numFmtId="176" fontId="6" fillId="0" borderId="6" xfId="1" applyNumberFormat="1" applyFont="1" applyBorder="1" applyAlignment="1">
      <alignment horizontal="right" vertical="center"/>
    </xf>
    <xf numFmtId="176" fontId="6" fillId="0" borderId="11" xfId="1" applyNumberFormat="1" applyFont="1" applyBorder="1" applyAlignment="1">
      <alignment horizontal="left" vertical="center"/>
    </xf>
    <xf numFmtId="0" fontId="6" fillId="0" borderId="12" xfId="1" applyFont="1" applyBorder="1" applyAlignment="1">
      <alignment horizontal="center" vertical="center"/>
    </xf>
    <xf numFmtId="0" fontId="12" fillId="0" borderId="0" xfId="1" applyFont="1" applyAlignment="1">
      <alignment horizontal="center" vertical="center"/>
    </xf>
    <xf numFmtId="0" fontId="7" fillId="0" borderId="0" xfId="1" applyFont="1" applyAlignment="1">
      <alignment horizontal="center" vertical="center" wrapText="1"/>
    </xf>
    <xf numFmtId="176" fontId="6" fillId="0" borderId="10" xfId="1" applyNumberFormat="1" applyFont="1" applyBorder="1" applyAlignment="1">
      <alignment horizontal="right"/>
    </xf>
    <xf numFmtId="0" fontId="12" fillId="0" borderId="0" xfId="1" applyFont="1" applyAlignment="1">
      <alignment horizontal="right"/>
    </xf>
    <xf numFmtId="0" fontId="6" fillId="0" borderId="0" xfId="1" applyFont="1" applyAlignment="1">
      <alignment vertical="top"/>
    </xf>
    <xf numFmtId="0" fontId="7" fillId="0" borderId="0" xfId="1" applyFont="1" applyAlignment="1">
      <alignment horizontal="center" vertical="center"/>
    </xf>
    <xf numFmtId="0" fontId="6" fillId="2" borderId="8" xfId="1" applyFont="1" applyFill="1" applyBorder="1" applyAlignment="1">
      <alignment horizontal="right" vertical="center" wrapText="1"/>
    </xf>
    <xf numFmtId="0" fontId="6" fillId="2" borderId="9" xfId="1" applyFont="1" applyFill="1" applyBorder="1" applyAlignment="1">
      <alignment horizontal="right" vertical="center" wrapText="1"/>
    </xf>
    <xf numFmtId="0" fontId="7" fillId="0" borderId="0" xfId="1" applyFont="1" applyAlignment="1">
      <alignment vertical="center" wrapText="1"/>
    </xf>
    <xf numFmtId="0" fontId="6" fillId="2" borderId="6" xfId="1" applyFont="1" applyFill="1" applyBorder="1" applyAlignment="1">
      <alignment horizontal="right"/>
    </xf>
    <xf numFmtId="0" fontId="6" fillId="0" borderId="7" xfId="1" applyFont="1" applyBorder="1" applyAlignment="1">
      <alignment horizontal="center"/>
    </xf>
    <xf numFmtId="0" fontId="6" fillId="0" borderId="0" xfId="1" applyFont="1" applyAlignment="1">
      <alignment horizontal="left" vertical="center"/>
    </xf>
    <xf numFmtId="0" fontId="6" fillId="3" borderId="0" xfId="1" applyFont="1" applyFill="1" applyAlignment="1">
      <alignment vertical="center" shrinkToFit="1"/>
    </xf>
    <xf numFmtId="0" fontId="12" fillId="3" borderId="0" xfId="1" applyFont="1" applyFill="1">
      <alignment vertical="center"/>
    </xf>
    <xf numFmtId="58" fontId="6" fillId="3" borderId="0" xfId="1" applyNumberFormat="1" applyFont="1" applyFill="1" applyAlignment="1">
      <alignment horizontal="center" vertical="center" shrinkToFit="1"/>
    </xf>
    <xf numFmtId="0" fontId="21" fillId="0" borderId="0" xfId="1" applyFont="1">
      <alignment vertical="center"/>
    </xf>
    <xf numFmtId="58" fontId="6" fillId="0" borderId="0" xfId="1" applyNumberFormat="1" applyFont="1" applyAlignment="1">
      <alignment vertical="center" shrinkToFit="1"/>
    </xf>
    <xf numFmtId="58" fontId="6" fillId="0" borderId="0" xfId="1" applyNumberFormat="1" applyFont="1" applyAlignment="1">
      <alignment horizontal="right" vertical="center" shrinkToFit="1"/>
    </xf>
    <xf numFmtId="58" fontId="27" fillId="2" borderId="0" xfId="1" applyNumberFormat="1" applyFont="1" applyFill="1" applyAlignment="1">
      <alignment vertical="center" shrinkToFit="1"/>
    </xf>
    <xf numFmtId="0" fontId="25" fillId="0" borderId="0" xfId="1" applyFont="1">
      <alignment vertical="center"/>
    </xf>
    <xf numFmtId="0" fontId="6" fillId="0" borderId="0" xfId="1" applyFont="1" applyAlignment="1">
      <alignment vertical="center" wrapText="1"/>
    </xf>
    <xf numFmtId="38" fontId="6" fillId="0" borderId="0" xfId="7" applyFont="1" applyFill="1" applyBorder="1" applyAlignment="1">
      <alignment vertical="center" wrapText="1"/>
    </xf>
    <xf numFmtId="177" fontId="6" fillId="0" borderId="0" xfId="7" applyNumberFormat="1" applyFont="1" applyFill="1" applyBorder="1" applyAlignment="1">
      <alignment vertical="center" wrapText="1"/>
    </xf>
    <xf numFmtId="0" fontId="6" fillId="0" borderId="0" xfId="1" applyFont="1" applyAlignment="1">
      <alignment horizontal="right" vertical="center" wrapText="1"/>
    </xf>
    <xf numFmtId="0" fontId="6" fillId="0" borderId="0" xfId="1" applyFont="1" applyAlignment="1">
      <alignment horizontal="center" vertical="center" textRotation="255"/>
    </xf>
    <xf numFmtId="176" fontId="6" fillId="0" borderId="0" xfId="1" applyNumberFormat="1" applyFont="1" applyAlignment="1"/>
    <xf numFmtId="0" fontId="10" fillId="0" borderId="0" xfId="1" applyFont="1" applyAlignment="1">
      <alignment vertical="center" wrapText="1"/>
    </xf>
    <xf numFmtId="0" fontId="10" fillId="0" borderId="0" xfId="1" applyFont="1">
      <alignment vertical="center"/>
    </xf>
    <xf numFmtId="0" fontId="25" fillId="0" borderId="0" xfId="1" applyFont="1" applyAlignment="1">
      <alignment horizontal="left" vertical="center" wrapText="1"/>
    </xf>
    <xf numFmtId="0" fontId="25" fillId="0" borderId="0" xfId="1" applyFont="1" applyAlignment="1">
      <alignment vertical="top" wrapText="1"/>
    </xf>
    <xf numFmtId="0" fontId="28" fillId="0" borderId="0" xfId="1" applyFont="1" applyAlignment="1">
      <alignment horizontal="left" vertical="center" wrapText="1"/>
    </xf>
    <xf numFmtId="0" fontId="6" fillId="0" borderId="9" xfId="1" applyFont="1" applyBorder="1" applyAlignment="1">
      <alignment vertical="center" wrapText="1"/>
    </xf>
    <xf numFmtId="0" fontId="8" fillId="0" borderId="9" xfId="1" applyFont="1" applyBorder="1" applyAlignment="1">
      <alignment vertical="center" wrapText="1"/>
    </xf>
    <xf numFmtId="0" fontId="8" fillId="0" borderId="12" xfId="1" applyFont="1" applyBorder="1" applyAlignment="1">
      <alignment vertical="center" wrapText="1"/>
    </xf>
    <xf numFmtId="0" fontId="10" fillId="0" borderId="0" xfId="1" applyFont="1" applyAlignment="1">
      <alignment horizontal="left" vertical="center" wrapText="1"/>
    </xf>
    <xf numFmtId="0" fontId="13" fillId="0" borderId="0" xfId="1" applyFont="1" applyAlignment="1">
      <alignment wrapText="1"/>
    </xf>
    <xf numFmtId="0" fontId="12" fillId="0" borderId="7" xfId="1" applyFont="1" applyBorder="1">
      <alignment vertical="center"/>
    </xf>
    <xf numFmtId="0" fontId="12" fillId="0" borderId="0" xfId="1" applyFont="1" applyAlignment="1">
      <alignment horizontal="center" vertical="center" wrapText="1"/>
    </xf>
    <xf numFmtId="0" fontId="13" fillId="0" borderId="0" xfId="1" applyFont="1" applyAlignment="1">
      <alignment horizontal="center" vertical="center" wrapText="1"/>
    </xf>
    <xf numFmtId="0" fontId="12" fillId="0" borderId="0" xfId="1" applyFont="1" applyAlignment="1">
      <alignment vertical="center" wrapText="1"/>
    </xf>
    <xf numFmtId="176" fontId="6" fillId="0" borderId="0" xfId="1" applyNumberFormat="1" applyFont="1" applyAlignment="1">
      <alignment horizontal="right"/>
    </xf>
    <xf numFmtId="0" fontId="6" fillId="0" borderId="0" xfId="1" applyFont="1" applyAlignment="1">
      <alignment horizontal="left" vertical="center" wrapText="1"/>
    </xf>
    <xf numFmtId="0" fontId="9" fillId="0" borderId="0" xfId="1" applyFont="1" applyAlignment="1">
      <alignment wrapText="1"/>
    </xf>
    <xf numFmtId="0" fontId="7" fillId="0" borderId="0" xfId="1" applyFont="1" applyAlignment="1">
      <alignment horizontal="center" wrapText="1"/>
    </xf>
    <xf numFmtId="0" fontId="9" fillId="0" borderId="0" xfId="1" applyFont="1" applyAlignment="1">
      <alignment horizontal="center" wrapText="1"/>
    </xf>
    <xf numFmtId="0" fontId="6" fillId="0" borderId="0" xfId="1" applyFont="1" applyAlignment="1">
      <alignment vertical="top" wrapText="1"/>
    </xf>
    <xf numFmtId="176" fontId="12" fillId="0" borderId="0" xfId="1" applyNumberFormat="1" applyFont="1" applyAlignment="1">
      <alignment horizontal="left"/>
    </xf>
    <xf numFmtId="176" fontId="12" fillId="0" borderId="0" xfId="1" applyNumberFormat="1" applyFont="1" applyAlignment="1">
      <alignment horizontal="right"/>
    </xf>
    <xf numFmtId="0" fontId="7" fillId="0" borderId="0" xfId="1" applyFont="1" applyAlignment="1">
      <alignment wrapText="1"/>
    </xf>
    <xf numFmtId="0" fontId="11" fillId="0" borderId="0" xfId="1" applyFont="1">
      <alignment vertical="center"/>
    </xf>
    <xf numFmtId="0" fontId="14" fillId="0" borderId="0" xfId="1" applyFont="1">
      <alignment vertical="center"/>
    </xf>
    <xf numFmtId="0" fontId="33" fillId="0" borderId="0" xfId="1" applyFont="1">
      <alignment vertical="center"/>
    </xf>
    <xf numFmtId="0" fontId="9" fillId="0" borderId="0" xfId="1" applyFont="1" applyAlignment="1">
      <alignment horizontal="right" wrapText="1"/>
    </xf>
    <xf numFmtId="176" fontId="6" fillId="0" borderId="0" xfId="1" applyNumberFormat="1" applyFont="1" applyAlignment="1">
      <alignment vertical="center" wrapText="1"/>
    </xf>
    <xf numFmtId="0" fontId="11" fillId="0" borderId="0" xfId="1" applyFont="1" applyAlignment="1">
      <alignment horizontal="left" vertical="center" wrapText="1"/>
    </xf>
    <xf numFmtId="0" fontId="33" fillId="0" borderId="0" xfId="1" applyFont="1" applyAlignment="1">
      <alignment vertical="center" wrapText="1"/>
    </xf>
    <xf numFmtId="0" fontId="16" fillId="0" borderId="0" xfId="1" applyFont="1">
      <alignment vertical="center"/>
    </xf>
    <xf numFmtId="0" fontId="23" fillId="0" borderId="0" xfId="0" applyFont="1" applyAlignment="1">
      <alignment horizontal="center" vertical="center" wrapText="1"/>
    </xf>
    <xf numFmtId="0" fontId="21" fillId="0" borderId="0" xfId="0" applyFont="1" applyAlignment="1">
      <alignment horizontal="right" vertical="center"/>
    </xf>
    <xf numFmtId="0" fontId="34" fillId="0" borderId="0" xfId="0" applyFont="1" applyAlignment="1">
      <alignment horizontal="center" vertical="center"/>
    </xf>
    <xf numFmtId="0" fontId="34" fillId="0" borderId="0" xfId="0" applyFont="1">
      <alignment vertical="center"/>
    </xf>
    <xf numFmtId="0" fontId="21" fillId="0" borderId="2" xfId="0" applyFont="1" applyBorder="1" applyAlignment="1">
      <alignment vertical="center" shrinkToFit="1"/>
    </xf>
    <xf numFmtId="9" fontId="21" fillId="0" borderId="31" xfId="6" applyFont="1" applyFill="1" applyBorder="1" applyAlignment="1">
      <alignment vertical="center"/>
    </xf>
    <xf numFmtId="0" fontId="21" fillId="0" borderId="28" xfId="0" applyFont="1" applyBorder="1">
      <alignment vertical="center"/>
    </xf>
    <xf numFmtId="0" fontId="21" fillId="0" borderId="12" xfId="0" applyFont="1" applyBorder="1">
      <alignment vertical="center"/>
    </xf>
    <xf numFmtId="0" fontId="21" fillId="0" borderId="31" xfId="0" applyFont="1" applyBorder="1">
      <alignment vertical="center"/>
    </xf>
    <xf numFmtId="0" fontId="21" fillId="0" borderId="0" xfId="0" applyFont="1" applyAlignment="1">
      <alignment horizontal="left" vertical="center"/>
    </xf>
    <xf numFmtId="0" fontId="6" fillId="0" borderId="11" xfId="1" applyFont="1" applyBorder="1" applyAlignment="1">
      <alignment vertical="center" shrinkToFit="1"/>
    </xf>
    <xf numFmtId="0" fontId="6" fillId="0" borderId="7" xfId="1" applyFont="1" applyBorder="1" applyAlignment="1">
      <alignment vertical="center" wrapText="1"/>
    </xf>
    <xf numFmtId="0" fontId="6" fillId="2" borderId="11" xfId="1" applyFont="1" applyFill="1" applyBorder="1" applyAlignment="1">
      <alignment vertical="center" wrapText="1"/>
    </xf>
    <xf numFmtId="0" fontId="6" fillId="0" borderId="6" xfId="1" applyFont="1" applyBorder="1">
      <alignment vertical="center"/>
    </xf>
    <xf numFmtId="0" fontId="6" fillId="0" borderId="6" xfId="1" applyFont="1" applyBorder="1" applyAlignment="1">
      <alignment vertical="center" shrinkToFit="1"/>
    </xf>
    <xf numFmtId="0" fontId="6" fillId="2" borderId="11" xfId="1" applyFont="1" applyFill="1" applyBorder="1" applyAlignment="1">
      <alignment vertical="center" shrinkToFit="1"/>
    </xf>
    <xf numFmtId="0" fontId="6" fillId="0" borderId="7" xfId="1" applyFont="1" applyBorder="1" applyAlignment="1">
      <alignment vertical="center" shrinkToFit="1"/>
    </xf>
    <xf numFmtId="58" fontId="27" fillId="0" borderId="0" xfId="1" applyNumberFormat="1" applyFont="1" applyAlignment="1">
      <alignment vertical="center" shrinkToFit="1"/>
    </xf>
    <xf numFmtId="49" fontId="6" fillId="0" borderId="0" xfId="1" applyNumberFormat="1" applyFont="1" applyAlignment="1">
      <alignment vertical="center" shrinkToFit="1"/>
    </xf>
    <xf numFmtId="49" fontId="21" fillId="0" borderId="0" xfId="1" applyNumberFormat="1" applyFont="1">
      <alignment vertical="center"/>
    </xf>
    <xf numFmtId="0" fontId="30" fillId="0" borderId="0" xfId="1" applyFont="1">
      <alignment vertical="center"/>
    </xf>
    <xf numFmtId="58" fontId="25" fillId="0" borderId="0" xfId="1" applyNumberFormat="1" applyFont="1" applyAlignment="1">
      <alignment vertical="center" shrinkToFit="1"/>
    </xf>
    <xf numFmtId="0" fontId="29" fillId="0" borderId="0" xfId="1" applyFont="1">
      <alignment vertical="center"/>
    </xf>
    <xf numFmtId="0" fontId="36" fillId="0" borderId="0" xfId="1" applyFont="1">
      <alignment vertical="center"/>
    </xf>
    <xf numFmtId="0" fontId="25" fillId="0" borderId="0" xfId="1" applyFont="1" applyAlignment="1">
      <alignment vertical="center" wrapText="1"/>
    </xf>
    <xf numFmtId="0" fontId="30" fillId="0" borderId="0" xfId="1" applyFont="1" applyAlignment="1">
      <alignment horizontal="center" vertical="center"/>
    </xf>
    <xf numFmtId="0" fontId="30" fillId="0" borderId="0" xfId="1" applyFont="1" applyAlignment="1">
      <alignment vertical="center" wrapText="1"/>
    </xf>
    <xf numFmtId="0" fontId="38" fillId="0" borderId="0" xfId="1" applyFont="1">
      <alignment vertical="center"/>
    </xf>
    <xf numFmtId="0" fontId="38" fillId="0" borderId="0" xfId="1" applyFont="1" applyAlignment="1">
      <alignment horizontal="left" vertical="center"/>
    </xf>
    <xf numFmtId="0" fontId="38" fillId="0" borderId="0" xfId="1" applyFont="1" applyAlignment="1">
      <alignment horizontal="center" vertical="center" wrapText="1"/>
    </xf>
    <xf numFmtId="0" fontId="25" fillId="0" borderId="0" xfId="1" applyFont="1" applyAlignment="1">
      <alignment horizontal="left" vertical="center"/>
    </xf>
    <xf numFmtId="0" fontId="39" fillId="0" borderId="0" xfId="1" applyFont="1" applyAlignment="1">
      <alignment wrapText="1"/>
    </xf>
    <xf numFmtId="176" fontId="25" fillId="0" borderId="0" xfId="1" applyNumberFormat="1" applyFont="1" applyAlignment="1">
      <alignment horizontal="right"/>
    </xf>
    <xf numFmtId="0" fontId="26" fillId="0" borderId="0" xfId="1" applyFont="1" applyAlignment="1">
      <alignment wrapText="1"/>
    </xf>
    <xf numFmtId="0" fontId="6" fillId="0" borderId="0" xfId="0" applyFont="1" applyAlignment="1">
      <alignment horizontal="right" vertical="center" wrapText="1"/>
    </xf>
    <xf numFmtId="0" fontId="21" fillId="0" borderId="0" xfId="0" applyFont="1" applyAlignment="1">
      <alignment vertical="top"/>
    </xf>
    <xf numFmtId="0" fontId="37" fillId="0" borderId="0" xfId="1" applyFont="1">
      <alignment vertical="center"/>
    </xf>
    <xf numFmtId="0" fontId="6" fillId="0" borderId="0" xfId="1" applyFont="1" applyAlignment="1">
      <alignment horizontal="center"/>
    </xf>
    <xf numFmtId="0" fontId="6" fillId="0" borderId="0" xfId="1" applyFont="1" applyAlignment="1">
      <alignment horizontal="right"/>
    </xf>
    <xf numFmtId="0" fontId="28" fillId="0" borderId="0" xfId="1" applyFont="1" applyAlignment="1">
      <alignment horizontal="left" vertical="center"/>
    </xf>
    <xf numFmtId="0" fontId="28" fillId="0" borderId="0" xfId="1" applyFont="1" applyAlignment="1">
      <alignment horizontal="left" vertical="top" wrapText="1"/>
    </xf>
    <xf numFmtId="0" fontId="28" fillId="0" borderId="0" xfId="1" applyFont="1" applyAlignment="1">
      <alignment vertical="top" wrapText="1"/>
    </xf>
    <xf numFmtId="38" fontId="25" fillId="0" borderId="0" xfId="7" applyFont="1" applyBorder="1" applyAlignment="1">
      <alignment vertical="center" wrapText="1"/>
    </xf>
    <xf numFmtId="0" fontId="30" fillId="0" borderId="0" xfId="1" applyFont="1" applyAlignment="1">
      <alignment horizontal="right"/>
    </xf>
    <xf numFmtId="0" fontId="25" fillId="0" borderId="0" xfId="1" applyFont="1" applyAlignment="1">
      <alignment vertical="top"/>
    </xf>
    <xf numFmtId="0" fontId="26" fillId="0" borderId="0" xfId="1" applyFont="1" applyAlignment="1">
      <alignment horizontal="center" vertical="center"/>
    </xf>
    <xf numFmtId="0" fontId="26" fillId="0" borderId="0" xfId="1" applyFont="1" applyAlignment="1">
      <alignment vertical="center" wrapText="1"/>
    </xf>
    <xf numFmtId="58" fontId="25" fillId="3" borderId="0" xfId="1" applyNumberFormat="1" applyFont="1" applyFill="1" applyAlignment="1">
      <alignment horizontal="center" vertical="center" shrinkToFit="1"/>
    </xf>
    <xf numFmtId="58" fontId="25" fillId="0" borderId="0" xfId="1" applyNumberFormat="1" applyFont="1" applyAlignment="1">
      <alignment horizontal="right" vertical="center" shrinkToFit="1"/>
    </xf>
    <xf numFmtId="0" fontId="37" fillId="0" borderId="0" xfId="1" applyFont="1" applyAlignment="1">
      <alignment vertical="center" wrapText="1"/>
    </xf>
    <xf numFmtId="58" fontId="6" fillId="0" borderId="0" xfId="1" applyNumberFormat="1" applyFont="1" applyAlignment="1">
      <alignment horizontal="center" vertical="center" shrinkToFit="1"/>
    </xf>
    <xf numFmtId="0" fontId="37" fillId="0" borderId="0" xfId="1" applyFont="1" applyAlignment="1">
      <alignment horizontal="center" vertical="center" wrapText="1"/>
    </xf>
    <xf numFmtId="0" fontId="7" fillId="0" borderId="0" xfId="0" applyFont="1" applyAlignment="1">
      <alignment horizontal="center" vertical="center" wrapText="1"/>
    </xf>
    <xf numFmtId="0" fontId="21" fillId="0" borderId="0" xfId="0" applyFont="1" applyAlignment="1">
      <alignment horizontal="center" vertical="center" textRotation="255"/>
    </xf>
    <xf numFmtId="0" fontId="7" fillId="0" borderId="0" xfId="0" applyFont="1" applyAlignment="1">
      <alignment horizontal="center" vertical="center" shrinkToFit="1"/>
    </xf>
    <xf numFmtId="38" fontId="21" fillId="0" borderId="0" xfId="5" applyFont="1" applyFill="1" applyBorder="1" applyAlignment="1">
      <alignment horizontal="right" vertical="center"/>
    </xf>
    <xf numFmtId="9" fontId="21" fillId="0" borderId="0" xfId="6" applyFont="1" applyFill="1" applyBorder="1" applyAlignment="1">
      <alignment horizontal="right" vertical="center"/>
    </xf>
    <xf numFmtId="0" fontId="12" fillId="2" borderId="8" xfId="1" applyFont="1" applyFill="1" applyBorder="1" applyAlignment="1">
      <alignment horizontal="center" vertical="center"/>
    </xf>
    <xf numFmtId="0" fontId="12" fillId="2" borderId="12" xfId="1" applyFont="1" applyFill="1" applyBorder="1" applyAlignment="1">
      <alignment horizontal="center" vertical="center"/>
    </xf>
    <xf numFmtId="0" fontId="6" fillId="0" borderId="6" xfId="0" applyFont="1" applyBorder="1">
      <alignment vertical="center"/>
    </xf>
    <xf numFmtId="0" fontId="37" fillId="0" borderId="10" xfId="1" applyFont="1" applyBorder="1" applyAlignment="1">
      <alignment vertical="center" wrapText="1"/>
    </xf>
    <xf numFmtId="0" fontId="33" fillId="0" borderId="11" xfId="1" applyFont="1" applyBorder="1">
      <alignment vertical="center"/>
    </xf>
    <xf numFmtId="0" fontId="21" fillId="0" borderId="4" xfId="0" applyFont="1" applyBorder="1">
      <alignment vertical="center"/>
    </xf>
    <xf numFmtId="0" fontId="21" fillId="0" borderId="6" xfId="0" applyFont="1" applyBorder="1">
      <alignment vertical="center"/>
    </xf>
    <xf numFmtId="0" fontId="6" fillId="2" borderId="11" xfId="1" applyFont="1" applyFill="1" applyBorder="1" applyAlignment="1">
      <alignment horizontal="center" vertical="center" wrapText="1"/>
    </xf>
    <xf numFmtId="0" fontId="6" fillId="0" borderId="6" xfId="1" applyFont="1" applyBorder="1" applyAlignment="1">
      <alignment horizontal="left" vertical="center" wrapText="1"/>
    </xf>
    <xf numFmtId="0" fontId="6" fillId="0" borderId="10" xfId="1" applyFont="1" applyBorder="1" applyAlignment="1">
      <alignment horizontal="center" vertical="center"/>
    </xf>
    <xf numFmtId="0" fontId="6" fillId="0" borderId="10" xfId="1" applyFont="1" applyBorder="1" applyAlignment="1">
      <alignment horizontal="center" vertical="center" wrapText="1"/>
    </xf>
    <xf numFmtId="0" fontId="6" fillId="0" borderId="11" xfId="1" applyFont="1" applyBorder="1" applyAlignment="1">
      <alignment horizontal="left" vertical="center" shrinkToFit="1"/>
    </xf>
    <xf numFmtId="0" fontId="6" fillId="2" borderId="11" xfId="1" applyFont="1" applyFill="1" applyBorder="1">
      <alignment vertical="center"/>
    </xf>
    <xf numFmtId="0" fontId="6" fillId="0" borderId="11" xfId="1" applyFont="1" applyBorder="1" applyAlignment="1">
      <alignment horizontal="center" vertical="center"/>
    </xf>
    <xf numFmtId="0" fontId="6" fillId="0" borderId="6" xfId="1" applyFont="1" applyBorder="1" applyAlignment="1">
      <alignment horizontal="center" vertical="center"/>
    </xf>
    <xf numFmtId="0" fontId="6" fillId="0" borderId="0" xfId="1" applyFont="1" applyAlignment="1">
      <alignment vertical="center" shrinkToFit="1"/>
    </xf>
    <xf numFmtId="0" fontId="6" fillId="0" borderId="0" xfId="1" applyFont="1" applyAlignment="1">
      <alignment horizontal="center" vertical="center" shrinkToFit="1"/>
    </xf>
    <xf numFmtId="0" fontId="6" fillId="0" borderId="4" xfId="1" applyFont="1" applyBorder="1" applyAlignment="1">
      <alignment horizontal="left" vertical="center"/>
    </xf>
    <xf numFmtId="0" fontId="6" fillId="0" borderId="2" xfId="1" applyFont="1" applyBorder="1" applyAlignment="1">
      <alignment horizontal="left" vertical="center"/>
    </xf>
    <xf numFmtId="0" fontId="6" fillId="0" borderId="10" xfId="1" applyFont="1" applyBorder="1" applyAlignment="1">
      <alignment horizontal="left" vertical="center"/>
    </xf>
    <xf numFmtId="0" fontId="6" fillId="0" borderId="3" xfId="1" applyFont="1" applyBorder="1" applyAlignment="1">
      <alignment horizontal="left" vertical="center"/>
    </xf>
    <xf numFmtId="0" fontId="6" fillId="0" borderId="6" xfId="1" applyFont="1" applyBorder="1" applyAlignment="1">
      <alignment horizontal="right" vertical="center"/>
    </xf>
    <xf numFmtId="0" fontId="41" fillId="0" borderId="0" xfId="1" applyFont="1">
      <alignment vertical="center"/>
    </xf>
    <xf numFmtId="0" fontId="41" fillId="0" borderId="0" xfId="1" applyFont="1" applyAlignment="1">
      <alignment horizontal="left" vertical="center"/>
    </xf>
    <xf numFmtId="0" fontId="42" fillId="0" borderId="0" xfId="1" applyFont="1" applyAlignment="1">
      <alignment vertical="top"/>
    </xf>
    <xf numFmtId="0" fontId="41" fillId="0" borderId="0" xfId="1" applyFont="1" applyAlignment="1">
      <alignment horizontal="center" vertical="center" wrapText="1"/>
    </xf>
    <xf numFmtId="0" fontId="2" fillId="0" borderId="10" xfId="1" applyBorder="1">
      <alignment vertical="center"/>
    </xf>
    <xf numFmtId="0" fontId="6" fillId="0" borderId="6" xfId="1" applyFont="1" applyBorder="1" applyAlignment="1">
      <alignment horizontal="left" vertical="center"/>
    </xf>
    <xf numFmtId="0" fontId="7" fillId="0" borderId="0" xfId="1" applyFont="1" applyAlignment="1">
      <alignment horizontal="left" wrapText="1"/>
    </xf>
    <xf numFmtId="0" fontId="43" fillId="0" borderId="0" xfId="1" applyFont="1" applyAlignment="1">
      <alignment wrapText="1"/>
    </xf>
    <xf numFmtId="0" fontId="6" fillId="0" borderId="1" xfId="1" applyFont="1" applyBorder="1" applyAlignment="1">
      <alignment vertical="center" shrinkToFit="1"/>
    </xf>
    <xf numFmtId="0" fontId="6" fillId="2" borderId="1" xfId="1" applyFont="1" applyFill="1" applyBorder="1">
      <alignment vertical="center"/>
    </xf>
    <xf numFmtId="0" fontId="9" fillId="2" borderId="1" xfId="1" applyFont="1" applyFill="1" applyBorder="1" applyAlignment="1">
      <alignment wrapText="1"/>
    </xf>
    <xf numFmtId="0" fontId="6" fillId="0" borderId="0" xfId="1" applyFont="1" applyAlignment="1">
      <alignment wrapText="1"/>
    </xf>
    <xf numFmtId="0" fontId="2" fillId="0" borderId="4" xfId="1" applyBorder="1">
      <alignment vertical="center"/>
    </xf>
    <xf numFmtId="0" fontId="2" fillId="0" borderId="6" xfId="1" applyBorder="1">
      <alignment vertical="center"/>
    </xf>
    <xf numFmtId="0" fontId="18" fillId="2" borderId="1" xfId="1" applyFont="1" applyFill="1" applyBorder="1" applyAlignment="1">
      <alignment horizontal="center" vertical="center" wrapText="1"/>
    </xf>
    <xf numFmtId="176" fontId="6" fillId="0" borderId="10" xfId="1" applyNumberFormat="1" applyFont="1" applyBorder="1" applyAlignment="1">
      <alignment horizontal="left"/>
    </xf>
    <xf numFmtId="0" fontId="12" fillId="2" borderId="11" xfId="1" applyFont="1" applyFill="1" applyBorder="1" applyAlignment="1">
      <alignment horizontal="right"/>
    </xf>
    <xf numFmtId="0" fontId="12" fillId="0" borderId="11" xfId="1" applyFont="1" applyBorder="1" applyAlignment="1">
      <alignment horizontal="right"/>
    </xf>
    <xf numFmtId="0" fontId="6" fillId="0" borderId="11" xfId="1" applyFont="1" applyBorder="1">
      <alignment vertical="center"/>
    </xf>
    <xf numFmtId="58" fontId="6" fillId="0" borderId="0" xfId="1" applyNumberFormat="1" applyFont="1" applyAlignment="1">
      <alignment vertical="center" wrapText="1" shrinkToFit="1"/>
    </xf>
    <xf numFmtId="0" fontId="6" fillId="0" borderId="0" xfId="1" applyFont="1" applyAlignment="1">
      <alignment horizontal="right" vertical="center" shrinkToFit="1"/>
    </xf>
    <xf numFmtId="180" fontId="6" fillId="0" borderId="0" xfId="1" applyNumberFormat="1" applyFont="1" applyAlignment="1">
      <alignment vertical="center" shrinkToFit="1"/>
    </xf>
    <xf numFmtId="0" fontId="6" fillId="2" borderId="0" xfId="0" applyFont="1" applyFill="1">
      <alignment vertical="center"/>
    </xf>
    <xf numFmtId="180" fontId="6" fillId="2" borderId="0" xfId="1" applyNumberFormat="1" applyFont="1" applyFill="1" applyAlignment="1">
      <alignment vertical="center" shrinkToFit="1"/>
    </xf>
    <xf numFmtId="0" fontId="33" fillId="2" borderId="11" xfId="1" applyFont="1" applyFill="1" applyBorder="1">
      <alignment vertical="center"/>
    </xf>
    <xf numFmtId="0" fontId="6" fillId="0" borderId="0" xfId="1" applyFont="1" applyAlignment="1">
      <alignment horizontal="left" vertical="center" shrinkToFit="1"/>
    </xf>
    <xf numFmtId="0" fontId="33" fillId="2" borderId="10" xfId="1" applyFont="1" applyFill="1" applyBorder="1">
      <alignment vertical="center"/>
    </xf>
    <xf numFmtId="0" fontId="6" fillId="0" borderId="11" xfId="1" applyFont="1" applyBorder="1" applyAlignment="1">
      <alignment vertical="center" wrapText="1"/>
    </xf>
    <xf numFmtId="0" fontId="6" fillId="2" borderId="0" xfId="1" applyFont="1" applyFill="1" applyAlignment="1">
      <alignment horizontal="center" vertical="center"/>
    </xf>
    <xf numFmtId="0" fontId="6" fillId="2" borderId="9" xfId="1" applyFont="1" applyFill="1" applyBorder="1" applyAlignment="1">
      <alignment vertical="center" wrapText="1"/>
    </xf>
    <xf numFmtId="0" fontId="6" fillId="2" borderId="11" xfId="1" applyFont="1" applyFill="1" applyBorder="1" applyAlignment="1">
      <alignment horizontal="right"/>
    </xf>
    <xf numFmtId="0" fontId="6" fillId="0" borderId="11" xfId="1" applyFont="1" applyBorder="1" applyAlignment="1">
      <alignment horizontal="right"/>
    </xf>
    <xf numFmtId="0" fontId="4" fillId="0" borderId="0" xfId="0" applyFont="1">
      <alignment vertical="center"/>
    </xf>
    <xf numFmtId="0" fontId="2" fillId="0" borderId="0" xfId="1" applyAlignment="1">
      <alignment horizontal="center" vertical="center"/>
    </xf>
    <xf numFmtId="0" fontId="18" fillId="0" borderId="11" xfId="1" applyFont="1" applyBorder="1" applyAlignment="1">
      <alignment horizontal="center" vertical="center" shrinkToFit="1"/>
    </xf>
    <xf numFmtId="0" fontId="6" fillId="0" borderId="7" xfId="1" applyFont="1" applyBorder="1">
      <alignment vertical="center"/>
    </xf>
    <xf numFmtId="0" fontId="18" fillId="0" borderId="10" xfId="1" applyFont="1" applyBorder="1" applyAlignment="1">
      <alignment horizontal="center" vertical="center" shrinkToFit="1"/>
    </xf>
    <xf numFmtId="0" fontId="17" fillId="0" borderId="0" xfId="1" applyFont="1" applyAlignment="1">
      <alignment vertical="center" wrapText="1"/>
    </xf>
    <xf numFmtId="0" fontId="17" fillId="0" borderId="10" xfId="1" applyFont="1" applyBorder="1" applyAlignment="1">
      <alignment vertical="center" wrapText="1"/>
    </xf>
    <xf numFmtId="0" fontId="18" fillId="0" borderId="9" xfId="1" applyFont="1" applyBorder="1" applyAlignment="1">
      <alignment horizontal="center" vertical="center" shrinkToFit="1"/>
    </xf>
    <xf numFmtId="0" fontId="6" fillId="2" borderId="26" xfId="1" applyFont="1" applyFill="1" applyBorder="1" applyAlignment="1">
      <alignment horizontal="center" vertical="center"/>
    </xf>
    <xf numFmtId="0" fontId="9" fillId="2" borderId="26" xfId="1" applyFont="1" applyFill="1" applyBorder="1" applyAlignment="1">
      <alignment horizontal="center"/>
    </xf>
    <xf numFmtId="0" fontId="21" fillId="0" borderId="4" xfId="1" applyFont="1" applyBorder="1">
      <alignment vertical="center"/>
    </xf>
    <xf numFmtId="0" fontId="21" fillId="0" borderId="6" xfId="1" applyFont="1" applyBorder="1">
      <alignment vertical="center"/>
    </xf>
    <xf numFmtId="0" fontId="17" fillId="0" borderId="0" xfId="1" applyFont="1" applyAlignment="1">
      <alignment horizontal="center" vertical="center" wrapText="1"/>
    </xf>
    <xf numFmtId="0" fontId="21" fillId="0" borderId="0" xfId="0" applyFont="1" applyAlignment="1">
      <alignment horizontal="justify" vertical="top"/>
    </xf>
    <xf numFmtId="0" fontId="21" fillId="0" borderId="1" xfId="0" applyFont="1" applyBorder="1" applyAlignment="1">
      <alignment horizontal="center" vertical="top" wrapText="1"/>
    </xf>
    <xf numFmtId="0" fontId="21" fillId="0" borderId="1" xfId="0" applyFont="1" applyBorder="1" applyAlignment="1">
      <alignment horizontal="justify" vertical="top" wrapText="1"/>
    </xf>
    <xf numFmtId="0" fontId="21" fillId="0" borderId="26" xfId="0" applyFont="1" applyBorder="1" applyAlignment="1">
      <alignment horizontal="justify" vertical="top" wrapText="1"/>
    </xf>
    <xf numFmtId="0" fontId="21" fillId="0" borderId="0" xfId="0" applyFont="1" applyAlignment="1">
      <alignment horizontal="left" vertical="top" wrapText="1"/>
    </xf>
    <xf numFmtId="0" fontId="21" fillId="0" borderId="27" xfId="0" applyFont="1" applyBorder="1" applyAlignment="1">
      <alignment horizontal="justify" vertical="top" wrapText="1"/>
    </xf>
    <xf numFmtId="0" fontId="21" fillId="0" borderId="27" xfId="0" applyFont="1" applyBorder="1" applyAlignment="1">
      <alignment vertical="top" wrapText="1"/>
    </xf>
    <xf numFmtId="0" fontId="21" fillId="0" borderId="11" xfId="0" applyFont="1" applyBorder="1" applyAlignment="1">
      <alignment horizontal="left" vertical="top" wrapText="1"/>
    </xf>
    <xf numFmtId="0" fontId="21" fillId="0" borderId="25" xfId="0" applyFont="1" applyBorder="1" applyAlignment="1">
      <alignment vertical="top" wrapText="1"/>
    </xf>
    <xf numFmtId="0" fontId="12" fillId="0" borderId="0" xfId="0" quotePrefix="1" applyFont="1" applyAlignment="1">
      <alignment horizontal="right" vertical="center"/>
    </xf>
    <xf numFmtId="0" fontId="23" fillId="0" borderId="0" xfId="1" applyFont="1">
      <alignment vertical="center"/>
    </xf>
    <xf numFmtId="0" fontId="6" fillId="0" borderId="5" xfId="1" applyFont="1" applyBorder="1">
      <alignment vertical="center"/>
    </xf>
    <xf numFmtId="0" fontId="6" fillId="0" borderId="6" xfId="1" applyFont="1" applyBorder="1" applyAlignment="1">
      <alignment vertical="center" wrapText="1"/>
    </xf>
    <xf numFmtId="0" fontId="6" fillId="2" borderId="33" xfId="1" applyFont="1" applyFill="1" applyBorder="1">
      <alignment vertical="center"/>
    </xf>
    <xf numFmtId="0" fontId="6" fillId="2" borderId="34" xfId="1" applyFont="1" applyFill="1" applyBorder="1">
      <alignment vertical="center"/>
    </xf>
    <xf numFmtId="0" fontId="6" fillId="2" borderId="40" xfId="1" applyFont="1" applyFill="1" applyBorder="1">
      <alignment vertical="center"/>
    </xf>
    <xf numFmtId="0" fontId="6" fillId="0" borderId="8" xfId="1" applyFont="1" applyBorder="1">
      <alignment vertical="center"/>
    </xf>
    <xf numFmtId="0" fontId="0" fillId="0" borderId="1" xfId="0" applyBorder="1">
      <alignment vertical="center"/>
    </xf>
    <xf numFmtId="0" fontId="2" fillId="0" borderId="0" xfId="0" applyFont="1">
      <alignment vertical="center"/>
    </xf>
    <xf numFmtId="0" fontId="20" fillId="0" borderId="0" xfId="0" applyFont="1" applyAlignment="1">
      <alignment horizontal="right" vertical="center"/>
    </xf>
    <xf numFmtId="49" fontId="2" fillId="0" borderId="0" xfId="1" applyNumberFormat="1">
      <alignment vertical="center"/>
    </xf>
    <xf numFmtId="0" fontId="12" fillId="0" borderId="0" xfId="0" applyFont="1" applyAlignment="1">
      <alignment horizontal="left" vertical="center" wrapText="1"/>
    </xf>
    <xf numFmtId="0" fontId="6" fillId="0" borderId="0" xfId="0" applyFont="1" applyAlignment="1">
      <alignment horizontal="left" vertical="center"/>
    </xf>
    <xf numFmtId="0" fontId="21" fillId="2" borderId="0" xfId="0" applyFont="1" applyFill="1">
      <alignment vertical="center"/>
    </xf>
    <xf numFmtId="0" fontId="2" fillId="2" borderId="11" xfId="1" applyFill="1" applyBorder="1">
      <alignment vertical="center"/>
    </xf>
    <xf numFmtId="0" fontId="2" fillId="2" borderId="10" xfId="1" applyFill="1" applyBorder="1">
      <alignment vertical="center"/>
    </xf>
    <xf numFmtId="0" fontId="21" fillId="0" borderId="1" xfId="0" applyFont="1" applyBorder="1" applyAlignment="1">
      <alignment horizontal="right" vertical="center"/>
    </xf>
    <xf numFmtId="0" fontId="21" fillId="0" borderId="11" xfId="0" applyFont="1" applyBorder="1">
      <alignment vertical="center"/>
    </xf>
    <xf numFmtId="0" fontId="21" fillId="0" borderId="12" xfId="1" applyFont="1" applyBorder="1" applyAlignment="1">
      <alignment horizontal="center" vertical="center"/>
    </xf>
    <xf numFmtId="0" fontId="21" fillId="0" borderId="9" xfId="1" applyFont="1" applyBorder="1" applyAlignment="1">
      <alignment horizontal="center" vertical="center"/>
    </xf>
    <xf numFmtId="0" fontId="21" fillId="0" borderId="0" xfId="0" applyFont="1" applyAlignment="1">
      <alignment horizontal="left" vertical="top"/>
    </xf>
    <xf numFmtId="0" fontId="21" fillId="0" borderId="0" xfId="0" applyFont="1" applyAlignment="1">
      <alignment horizontal="center" vertical="center"/>
    </xf>
    <xf numFmtId="0" fontId="21" fillId="0" borderId="0" xfId="0" applyFont="1" applyAlignment="1">
      <alignment horizontal="left" vertical="center" wrapText="1"/>
    </xf>
    <xf numFmtId="0" fontId="12" fillId="0" borderId="1" xfId="1" applyFont="1" applyBorder="1" applyAlignment="1">
      <alignment horizontal="center" vertical="center"/>
    </xf>
    <xf numFmtId="0" fontId="6" fillId="0" borderId="2" xfId="1" applyFont="1" applyBorder="1" applyAlignment="1">
      <alignment horizontal="left" vertical="center" shrinkToFit="1"/>
    </xf>
    <xf numFmtId="0" fontId="6" fillId="0" borderId="10" xfId="1" applyFont="1" applyBorder="1" applyAlignment="1">
      <alignment horizontal="left" vertical="center" shrinkToFit="1"/>
    </xf>
    <xf numFmtId="0" fontId="6" fillId="0" borderId="3" xfId="1" applyFont="1" applyBorder="1" applyAlignment="1">
      <alignment horizontal="left" vertical="center" shrinkToFit="1"/>
    </xf>
    <xf numFmtId="0" fontId="6" fillId="0" borderId="6" xfId="1" applyFont="1" applyBorder="1" applyAlignment="1">
      <alignment horizontal="left" vertical="center" shrinkToFit="1"/>
    </xf>
    <xf numFmtId="0" fontId="6" fillId="0" borderId="11" xfId="1" applyFont="1" applyBorder="1" applyAlignment="1">
      <alignment horizontal="left" vertical="center" shrinkToFit="1"/>
    </xf>
    <xf numFmtId="0" fontId="6" fillId="0" borderId="7" xfId="1" applyFont="1" applyBorder="1" applyAlignment="1">
      <alignment horizontal="left" vertical="center" shrinkToFit="1"/>
    </xf>
    <xf numFmtId="0" fontId="7" fillId="2" borderId="2" xfId="1" applyFont="1" applyFill="1" applyBorder="1" applyAlignment="1">
      <alignment horizontal="center" vertical="center" wrapText="1"/>
    </xf>
    <xf numFmtId="0" fontId="7" fillId="2" borderId="3" xfId="1" applyFont="1" applyFill="1" applyBorder="1" applyAlignment="1">
      <alignment horizontal="center" vertical="center" wrapText="1"/>
    </xf>
    <xf numFmtId="0" fontId="7" fillId="2" borderId="6" xfId="1" applyFont="1" applyFill="1" applyBorder="1" applyAlignment="1">
      <alignment horizontal="center" vertical="center" wrapText="1"/>
    </xf>
    <xf numFmtId="0" fontId="7" fillId="2" borderId="7" xfId="1" applyFont="1" applyFill="1" applyBorder="1" applyAlignment="1">
      <alignment horizontal="center" vertical="center" wrapText="1"/>
    </xf>
    <xf numFmtId="0" fontId="33" fillId="0" borderId="1" xfId="1" applyFont="1" applyBorder="1" applyAlignment="1">
      <alignment horizontal="center" vertical="center" wrapText="1"/>
    </xf>
    <xf numFmtId="0" fontId="17" fillId="0" borderId="1" xfId="1" applyFont="1" applyBorder="1" applyAlignment="1">
      <alignment horizontal="center" vertical="center" wrapText="1"/>
    </xf>
    <xf numFmtId="0" fontId="13" fillId="0" borderId="1" xfId="1" applyFont="1" applyBorder="1" applyAlignment="1">
      <alignment horizontal="center" vertical="center" wrapText="1"/>
    </xf>
    <xf numFmtId="0" fontId="13" fillId="0" borderId="1" xfId="1" applyFont="1" applyBorder="1" applyAlignment="1">
      <alignment horizontal="center" vertical="center"/>
    </xf>
    <xf numFmtId="0" fontId="6" fillId="0" borderId="1" xfId="1" applyFont="1" applyBorder="1" applyAlignment="1">
      <alignment horizontal="left" vertical="center"/>
    </xf>
    <xf numFmtId="0" fontId="12" fillId="2" borderId="8" xfId="1" applyFont="1" applyFill="1" applyBorder="1" applyAlignment="1">
      <alignment horizontal="center" vertical="center"/>
    </xf>
    <xf numFmtId="0" fontId="12" fillId="2" borderId="12" xfId="1" applyFont="1" applyFill="1" applyBorder="1" applyAlignment="1">
      <alignment horizontal="center" vertical="center"/>
    </xf>
    <xf numFmtId="0" fontId="6" fillId="0" borderId="1" xfId="1" applyFont="1" applyBorder="1" applyAlignment="1">
      <alignment horizontal="center" vertical="center" wrapText="1"/>
    </xf>
    <xf numFmtId="0" fontId="12" fillId="0" borderId="0" xfId="1" applyFont="1" applyAlignment="1">
      <alignment horizontal="center" vertical="center"/>
    </xf>
    <xf numFmtId="0" fontId="12" fillId="0" borderId="1" xfId="1" quotePrefix="1" applyFont="1" applyBorder="1" applyAlignment="1">
      <alignment horizontal="center" vertical="center" wrapText="1"/>
    </xf>
    <xf numFmtId="0" fontId="6" fillId="0" borderId="8" xfId="1" applyFont="1" applyBorder="1" applyAlignment="1">
      <alignment horizontal="left" vertical="center"/>
    </xf>
    <xf numFmtId="0" fontId="7" fillId="0" borderId="1" xfId="1" applyFont="1" applyBorder="1" applyAlignment="1">
      <alignment horizontal="center" vertical="center" wrapText="1"/>
    </xf>
    <xf numFmtId="0" fontId="12" fillId="2" borderId="1" xfId="1" applyFont="1" applyFill="1" applyBorder="1" applyAlignment="1">
      <alignment horizontal="center" vertical="center"/>
    </xf>
    <xf numFmtId="0" fontId="12" fillId="2" borderId="11" xfId="1" applyFont="1" applyFill="1" applyBorder="1" applyAlignment="1">
      <alignment horizontal="center" vertical="center"/>
    </xf>
    <xf numFmtId="0" fontId="6" fillId="0" borderId="8" xfId="1" applyFont="1" applyBorder="1" applyAlignment="1">
      <alignment horizontal="center" vertical="center" wrapText="1"/>
    </xf>
    <xf numFmtId="0" fontId="6" fillId="0" borderId="9" xfId="1" applyFont="1" applyBorder="1" applyAlignment="1">
      <alignment horizontal="center" vertical="center" wrapText="1"/>
    </xf>
    <xf numFmtId="181" fontId="6" fillId="0" borderId="8" xfId="1" applyNumberFormat="1" applyFont="1" applyBorder="1" applyAlignment="1">
      <alignment horizontal="right" vertical="center" wrapText="1"/>
    </xf>
    <xf numFmtId="181" fontId="6" fillId="0" borderId="9" xfId="1" applyNumberFormat="1" applyFont="1" applyBorder="1" applyAlignment="1">
      <alignment horizontal="right" vertical="center" wrapText="1"/>
    </xf>
    <xf numFmtId="0" fontId="6" fillId="2" borderId="1" xfId="1" applyFont="1" applyFill="1" applyBorder="1" applyAlignment="1">
      <alignment horizontal="center" vertical="center" wrapText="1"/>
    </xf>
    <xf numFmtId="0" fontId="21" fillId="0" borderId="1" xfId="1" applyFont="1" applyBorder="1" applyAlignment="1">
      <alignment horizontal="center" vertical="center"/>
    </xf>
    <xf numFmtId="0" fontId="6" fillId="0" borderId="2" xfId="1" applyFont="1" applyBorder="1" applyAlignment="1">
      <alignment horizontal="left" vertical="center" wrapText="1"/>
    </xf>
    <xf numFmtId="0" fontId="6" fillId="0" borderId="10" xfId="1" applyFont="1" applyBorder="1" applyAlignment="1">
      <alignment horizontal="left" vertical="center" wrapText="1"/>
    </xf>
    <xf numFmtId="0" fontId="6" fillId="0" borderId="3" xfId="1" applyFont="1" applyBorder="1" applyAlignment="1">
      <alignment horizontal="left" vertical="center" wrapText="1"/>
    </xf>
    <xf numFmtId="0" fontId="7" fillId="0" borderId="43" xfId="1" applyFont="1" applyBorder="1" applyAlignment="1">
      <alignment horizontal="center" vertical="center" wrapText="1"/>
    </xf>
    <xf numFmtId="0" fontId="7" fillId="0" borderId="45" xfId="1" applyFont="1" applyBorder="1" applyAlignment="1">
      <alignment horizontal="center" vertical="center" wrapText="1"/>
    </xf>
    <xf numFmtId="0" fontId="7" fillId="0" borderId="4" xfId="1" applyFont="1" applyBorder="1" applyAlignment="1">
      <alignment horizontal="center" vertical="center" wrapText="1"/>
    </xf>
    <xf numFmtId="0" fontId="7" fillId="0" borderId="5" xfId="1" applyFont="1" applyBorder="1" applyAlignment="1">
      <alignment horizontal="center" vertical="center" wrapText="1"/>
    </xf>
    <xf numFmtId="0" fontId="7" fillId="0" borderId="6" xfId="1" applyFont="1" applyBorder="1" applyAlignment="1">
      <alignment horizontal="center" vertical="center" wrapText="1"/>
    </xf>
    <xf numFmtId="0" fontId="7" fillId="0" borderId="7" xfId="1" applyFont="1" applyBorder="1" applyAlignment="1">
      <alignment horizontal="center" vertical="center" wrapText="1"/>
    </xf>
    <xf numFmtId="0" fontId="6" fillId="2" borderId="43" xfId="1" applyFont="1" applyFill="1" applyBorder="1" applyAlignment="1">
      <alignment horizontal="center" vertical="center"/>
    </xf>
    <xf numFmtId="0" fontId="6" fillId="2" borderId="44" xfId="1" applyFont="1" applyFill="1" applyBorder="1" applyAlignment="1">
      <alignment horizontal="center" vertical="center"/>
    </xf>
    <xf numFmtId="0" fontId="6" fillId="2" borderId="45" xfId="1" applyFont="1" applyFill="1" applyBorder="1" applyAlignment="1">
      <alignment horizontal="center" vertical="center"/>
    </xf>
    <xf numFmtId="0" fontId="6" fillId="2" borderId="4" xfId="1" applyFont="1" applyFill="1" applyBorder="1" applyAlignment="1">
      <alignment horizontal="center" vertical="center"/>
    </xf>
    <xf numFmtId="0" fontId="6" fillId="2" borderId="0" xfId="1" applyFont="1" applyFill="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2" borderId="11" xfId="1" applyFont="1" applyFill="1" applyBorder="1" applyAlignment="1">
      <alignment horizontal="center" vertical="center"/>
    </xf>
    <xf numFmtId="0" fontId="6" fillId="2" borderId="7" xfId="1" applyFont="1" applyFill="1" applyBorder="1" applyAlignment="1">
      <alignment horizontal="center" vertical="center"/>
    </xf>
    <xf numFmtId="0" fontId="6" fillId="2" borderId="43" xfId="1" applyFont="1" applyFill="1" applyBorder="1" applyAlignment="1">
      <alignment horizontal="center" vertical="center" wrapText="1"/>
    </xf>
    <xf numFmtId="0" fontId="6" fillId="2" borderId="44" xfId="1" applyFont="1" applyFill="1" applyBorder="1" applyAlignment="1">
      <alignment horizontal="center" vertical="center" wrapText="1"/>
    </xf>
    <xf numFmtId="0" fontId="6" fillId="2" borderId="45" xfId="1" applyFont="1" applyFill="1" applyBorder="1" applyAlignment="1">
      <alignment horizontal="center" vertical="center" wrapText="1"/>
    </xf>
    <xf numFmtId="0" fontId="6" fillId="2" borderId="4" xfId="1" applyFont="1" applyFill="1" applyBorder="1" applyAlignment="1">
      <alignment horizontal="center" vertical="center" wrapText="1"/>
    </xf>
    <xf numFmtId="0" fontId="6" fillId="2" borderId="0" xfId="1" applyFont="1" applyFill="1" applyAlignment="1">
      <alignment horizontal="center" vertical="center" wrapText="1"/>
    </xf>
    <xf numFmtId="0" fontId="6" fillId="2" borderId="5" xfId="1" applyFont="1" applyFill="1" applyBorder="1" applyAlignment="1">
      <alignment horizontal="center" vertical="center" wrapText="1"/>
    </xf>
    <xf numFmtId="0" fontId="6" fillId="2" borderId="6" xfId="1" applyFont="1" applyFill="1" applyBorder="1" applyAlignment="1">
      <alignment horizontal="center" vertical="center" wrapText="1"/>
    </xf>
    <xf numFmtId="0" fontId="6" fillId="2" borderId="11" xfId="1" applyFont="1" applyFill="1" applyBorder="1" applyAlignment="1">
      <alignment horizontal="center" vertical="center" wrapText="1"/>
    </xf>
    <xf numFmtId="0" fontId="6" fillId="2" borderId="7" xfId="1" applyFont="1" applyFill="1" applyBorder="1" applyAlignment="1">
      <alignment horizontal="center" vertical="center" wrapText="1"/>
    </xf>
    <xf numFmtId="0" fontId="6" fillId="0" borderId="43" xfId="1" applyFont="1" applyBorder="1" applyAlignment="1">
      <alignment horizontal="center" vertical="center" wrapText="1"/>
    </xf>
    <xf numFmtId="0" fontId="6" fillId="0" borderId="45" xfId="1" applyFont="1" applyBorder="1" applyAlignment="1">
      <alignment horizontal="center" vertical="center" wrapText="1"/>
    </xf>
    <xf numFmtId="0" fontId="6" fillId="0" borderId="4" xfId="1" applyFont="1" applyBorder="1" applyAlignment="1">
      <alignment horizontal="center" vertical="center" wrapText="1"/>
    </xf>
    <xf numFmtId="0" fontId="6" fillId="0" borderId="5" xfId="1" applyFont="1" applyBorder="1" applyAlignment="1">
      <alignment horizontal="center" vertical="center" wrapText="1"/>
    </xf>
    <xf numFmtId="0" fontId="6" fillId="0" borderId="6" xfId="1" applyFont="1" applyBorder="1" applyAlignment="1">
      <alignment horizontal="center" vertical="center" wrapText="1"/>
    </xf>
    <xf numFmtId="0" fontId="6" fillId="0" borderId="7" xfId="1" applyFont="1" applyBorder="1" applyAlignment="1">
      <alignment horizontal="center" vertical="center" wrapText="1"/>
    </xf>
    <xf numFmtId="0" fontId="6" fillId="0" borderId="13" xfId="1" applyFont="1" applyBorder="1" applyAlignment="1">
      <alignment horizontal="center" vertical="center"/>
    </xf>
    <xf numFmtId="0" fontId="6" fillId="0" borderId="14" xfId="1" applyFont="1" applyBorder="1" applyAlignment="1">
      <alignment horizontal="center" vertical="center"/>
    </xf>
    <xf numFmtId="0" fontId="6" fillId="0" borderId="15" xfId="1" applyFont="1" applyBorder="1" applyAlignment="1">
      <alignment horizontal="center" vertical="center"/>
    </xf>
    <xf numFmtId="0" fontId="6" fillId="0" borderId="16" xfId="1" applyFont="1" applyBorder="1" applyAlignment="1">
      <alignment horizontal="center" vertical="center"/>
    </xf>
    <xf numFmtId="0" fontId="6" fillId="0" borderId="17" xfId="1" applyFont="1" applyBorder="1" applyAlignment="1">
      <alignment horizontal="center" vertical="center"/>
    </xf>
    <xf numFmtId="0" fontId="6" fillId="0" borderId="18" xfId="1" applyFont="1" applyBorder="1" applyAlignment="1">
      <alignment horizontal="center" vertical="center"/>
    </xf>
    <xf numFmtId="0" fontId="7" fillId="0" borderId="1" xfId="1" applyFont="1" applyBorder="1" applyAlignment="1">
      <alignment horizontal="center" vertical="center"/>
    </xf>
    <xf numFmtId="0" fontId="6" fillId="0" borderId="0" xfId="1" applyFont="1" applyAlignment="1">
      <alignment horizontal="left" vertical="center" wrapText="1"/>
    </xf>
    <xf numFmtId="0" fontId="8" fillId="2" borderId="1" xfId="1" applyFont="1" applyFill="1" applyBorder="1" applyAlignment="1">
      <alignment horizontal="center" vertical="center" wrapText="1"/>
    </xf>
    <xf numFmtId="0" fontId="6" fillId="0" borderId="1" xfId="1" applyFont="1" applyBorder="1" applyAlignment="1">
      <alignment horizontal="left" vertical="center" wrapText="1"/>
    </xf>
    <xf numFmtId="0" fontId="17" fillId="0" borderId="2" xfId="1" applyFont="1" applyBorder="1" applyAlignment="1">
      <alignment horizontal="center" vertical="center"/>
    </xf>
    <xf numFmtId="0" fontId="17" fillId="0" borderId="10" xfId="1" applyFont="1" applyBorder="1" applyAlignment="1">
      <alignment horizontal="center" vertical="center"/>
    </xf>
    <xf numFmtId="0" fontId="17" fillId="0" borderId="3" xfId="1" applyFont="1" applyBorder="1" applyAlignment="1">
      <alignment horizontal="center" vertical="center"/>
    </xf>
    <xf numFmtId="0" fontId="17" fillId="0" borderId="1" xfId="1" applyFont="1" applyBorder="1" applyAlignment="1">
      <alignment horizontal="center" vertical="center" shrinkToFit="1"/>
    </xf>
    <xf numFmtId="0" fontId="12" fillId="0" borderId="1" xfId="1" applyFont="1" applyBorder="1" applyAlignment="1">
      <alignment horizontal="center" vertical="center" shrinkToFit="1"/>
    </xf>
    <xf numFmtId="0" fontId="17" fillId="0" borderId="1" xfId="1" applyFont="1" applyBorder="1" applyAlignment="1">
      <alignment horizontal="center" vertical="center"/>
    </xf>
    <xf numFmtId="0" fontId="6" fillId="0" borderId="2" xfId="1" applyFont="1" applyBorder="1" applyAlignment="1">
      <alignment horizontal="center" vertical="center" wrapText="1"/>
    </xf>
    <xf numFmtId="0" fontId="6" fillId="0" borderId="10" xfId="1" applyFont="1" applyBorder="1" applyAlignment="1">
      <alignment horizontal="center" vertical="center" wrapText="1"/>
    </xf>
    <xf numFmtId="0" fontId="6" fillId="0" borderId="0" xfId="1" applyFont="1" applyAlignment="1">
      <alignment horizontal="center" vertical="center" wrapText="1"/>
    </xf>
    <xf numFmtId="0" fontId="6" fillId="0" borderId="11" xfId="1" applyFont="1" applyBorder="1" applyAlignment="1">
      <alignment horizontal="center" vertical="center" wrapText="1"/>
    </xf>
    <xf numFmtId="0" fontId="6" fillId="0" borderId="3" xfId="1" applyFont="1" applyBorder="1" applyAlignment="1">
      <alignment horizontal="center" vertical="center" wrapText="1"/>
    </xf>
    <xf numFmtId="0" fontId="12" fillId="0" borderId="0" xfId="1" applyFont="1" applyAlignment="1">
      <alignment horizontal="left" vertical="center" wrapText="1"/>
    </xf>
    <xf numFmtId="0" fontId="23" fillId="0" borderId="0" xfId="1" applyFont="1" applyAlignment="1">
      <alignment horizontal="left" vertical="center" wrapText="1" shrinkToFit="1"/>
    </xf>
    <xf numFmtId="0" fontId="6" fillId="0" borderId="2" xfId="1" applyFont="1" applyBorder="1" applyAlignment="1">
      <alignment horizontal="center" vertical="center"/>
    </xf>
    <xf numFmtId="0" fontId="6" fillId="0" borderId="10" xfId="1" applyFont="1" applyBorder="1" applyAlignment="1">
      <alignment horizontal="center" vertical="center"/>
    </xf>
    <xf numFmtId="0" fontId="6" fillId="0" borderId="3" xfId="1" applyFont="1" applyBorder="1" applyAlignment="1">
      <alignment horizontal="center" vertical="center"/>
    </xf>
    <xf numFmtId="0" fontId="6" fillId="0" borderId="6" xfId="1" applyFont="1" applyBorder="1" applyAlignment="1">
      <alignment horizontal="center" vertical="center"/>
    </xf>
    <xf numFmtId="0" fontId="6" fillId="0" borderId="11" xfId="1" applyFont="1" applyBorder="1" applyAlignment="1">
      <alignment horizontal="center" vertical="center"/>
    </xf>
    <xf numFmtId="0" fontId="6" fillId="0" borderId="7" xfId="1" applyFont="1" applyBorder="1" applyAlignment="1">
      <alignment horizontal="center" vertical="center"/>
    </xf>
    <xf numFmtId="0" fontId="6" fillId="0" borderId="2" xfId="1" applyFont="1" applyBorder="1" applyAlignment="1">
      <alignment horizontal="center" vertical="center" shrinkToFit="1"/>
    </xf>
    <xf numFmtId="0" fontId="6" fillId="0" borderId="10" xfId="1" applyFont="1" applyBorder="1" applyAlignment="1">
      <alignment horizontal="center" vertical="center" shrinkToFit="1"/>
    </xf>
    <xf numFmtId="0" fontId="6" fillId="0" borderId="3" xfId="1" applyFont="1" applyBorder="1" applyAlignment="1">
      <alignment horizontal="center" vertical="center" shrinkToFit="1"/>
    </xf>
    <xf numFmtId="0" fontId="6" fillId="0" borderId="6" xfId="1" applyFont="1" applyBorder="1" applyAlignment="1">
      <alignment horizontal="center" vertical="center" shrinkToFit="1"/>
    </xf>
    <xf numFmtId="0" fontId="6" fillId="0" borderId="11" xfId="1" applyFont="1" applyBorder="1" applyAlignment="1">
      <alignment horizontal="center" vertical="center" shrinkToFit="1"/>
    </xf>
    <xf numFmtId="0" fontId="6" fillId="0" borderId="7" xfId="1" applyFont="1" applyBorder="1" applyAlignment="1">
      <alignment horizontal="center" vertical="center" shrinkToFit="1"/>
    </xf>
    <xf numFmtId="0" fontId="6" fillId="2" borderId="2" xfId="1" applyFont="1" applyFill="1" applyBorder="1" applyAlignment="1">
      <alignment horizontal="center" vertical="center"/>
    </xf>
    <xf numFmtId="0" fontId="6" fillId="2" borderId="10" xfId="1" applyFont="1" applyFill="1" applyBorder="1" applyAlignment="1">
      <alignment horizontal="center" vertical="center"/>
    </xf>
    <xf numFmtId="0" fontId="6" fillId="2" borderId="3" xfId="1" applyFont="1" applyFill="1" applyBorder="1" applyAlignment="1">
      <alignment horizontal="center" vertical="center"/>
    </xf>
    <xf numFmtId="0" fontId="6" fillId="2" borderId="2" xfId="1" applyFont="1" applyFill="1" applyBorder="1" applyAlignment="1">
      <alignment horizontal="center" vertical="center" wrapText="1"/>
    </xf>
    <xf numFmtId="0" fontId="6" fillId="2" borderId="10" xfId="1" applyFont="1" applyFill="1" applyBorder="1" applyAlignment="1">
      <alignment horizontal="center" vertical="center" wrapText="1"/>
    </xf>
    <xf numFmtId="0" fontId="6" fillId="2" borderId="3" xfId="1" applyFont="1" applyFill="1" applyBorder="1" applyAlignment="1">
      <alignment horizontal="center" vertical="center" wrapText="1"/>
    </xf>
    <xf numFmtId="0" fontId="6" fillId="0" borderId="1" xfId="1" applyFont="1" applyBorder="1" applyAlignment="1">
      <alignment horizontal="center" vertical="center"/>
    </xf>
    <xf numFmtId="0" fontId="6" fillId="0" borderId="8" xfId="1" applyFont="1" applyBorder="1" applyAlignment="1">
      <alignment horizontal="center" vertical="center"/>
    </xf>
    <xf numFmtId="0" fontId="6" fillId="0" borderId="9" xfId="1" applyFont="1" applyBorder="1" applyAlignment="1">
      <alignment horizontal="center" vertical="center"/>
    </xf>
    <xf numFmtId="0" fontId="6" fillId="0" borderId="12" xfId="1" applyFont="1" applyBorder="1" applyAlignment="1">
      <alignment horizontal="center" vertical="center"/>
    </xf>
    <xf numFmtId="0" fontId="7" fillId="0" borderId="2" xfId="1" applyFont="1" applyBorder="1" applyAlignment="1">
      <alignment horizontal="center" vertical="center" wrapText="1"/>
    </xf>
    <xf numFmtId="0" fontId="7" fillId="0" borderId="10" xfId="1" applyFont="1" applyBorder="1" applyAlignment="1">
      <alignment horizontal="center" vertical="center" wrapText="1"/>
    </xf>
    <xf numFmtId="0" fontId="7" fillId="0" borderId="21" xfId="1" applyFont="1" applyBorder="1" applyAlignment="1">
      <alignment horizontal="center" vertical="center" wrapText="1"/>
    </xf>
    <xf numFmtId="0" fontId="7" fillId="0" borderId="0" xfId="1" applyFont="1" applyAlignment="1">
      <alignment horizontal="center" vertical="center" wrapText="1"/>
    </xf>
    <xf numFmtId="0" fontId="7" fillId="0" borderId="46" xfId="1" applyFont="1" applyBorder="1" applyAlignment="1">
      <alignment horizontal="center" vertical="center" wrapText="1"/>
    </xf>
    <xf numFmtId="0" fontId="7" fillId="0" borderId="11" xfId="1" applyFont="1" applyBorder="1" applyAlignment="1">
      <alignment horizontal="center" vertical="center" wrapText="1"/>
    </xf>
    <xf numFmtId="0" fontId="7" fillId="0" borderId="22" xfId="1" applyFont="1" applyBorder="1" applyAlignment="1">
      <alignment horizontal="center" vertical="center" wrapText="1"/>
    </xf>
    <xf numFmtId="0" fontId="7" fillId="0" borderId="2" xfId="1" applyFont="1" applyBorder="1" applyAlignment="1">
      <alignment horizontal="center" vertical="center" shrinkToFit="1"/>
    </xf>
    <xf numFmtId="0" fontId="7" fillId="0" borderId="10" xfId="1" applyFont="1" applyBorder="1" applyAlignment="1">
      <alignment horizontal="center" vertical="center" shrinkToFit="1"/>
    </xf>
    <xf numFmtId="0" fontId="7" fillId="0" borderId="4" xfId="1" applyFont="1" applyBorder="1" applyAlignment="1">
      <alignment horizontal="center" vertical="center" shrinkToFit="1"/>
    </xf>
    <xf numFmtId="0" fontId="7" fillId="0" borderId="0" xfId="1" applyFont="1" applyAlignment="1">
      <alignment horizontal="center" vertical="center" shrinkToFit="1"/>
    </xf>
    <xf numFmtId="0" fontId="7" fillId="0" borderId="6" xfId="1" applyFont="1" applyBorder="1" applyAlignment="1">
      <alignment horizontal="center" vertical="center" shrinkToFit="1"/>
    </xf>
    <xf numFmtId="0" fontId="7" fillId="0" borderId="11" xfId="1" applyFont="1" applyBorder="1" applyAlignment="1">
      <alignment horizontal="center" vertical="center" shrinkToFit="1"/>
    </xf>
    <xf numFmtId="0" fontId="6" fillId="2" borderId="10" xfId="1" applyFont="1" applyFill="1" applyBorder="1" applyAlignment="1">
      <alignment horizontal="right" vertical="center"/>
    </xf>
    <xf numFmtId="0" fontId="6" fillId="2" borderId="0" xfId="1" applyFont="1" applyFill="1" applyAlignment="1">
      <alignment horizontal="right" vertical="center"/>
    </xf>
    <xf numFmtId="0" fontId="6" fillId="2" borderId="11" xfId="1" applyFont="1" applyFill="1" applyBorder="1" applyAlignment="1">
      <alignment horizontal="right" vertical="center"/>
    </xf>
    <xf numFmtId="0" fontId="6" fillId="2" borderId="2" xfId="1" applyFont="1" applyFill="1" applyBorder="1">
      <alignment vertical="center"/>
    </xf>
    <xf numFmtId="0" fontId="6" fillId="2" borderId="10" xfId="1" applyFont="1" applyFill="1" applyBorder="1">
      <alignment vertical="center"/>
    </xf>
    <xf numFmtId="0" fontId="6" fillId="2" borderId="6" xfId="1" applyFont="1" applyFill="1" applyBorder="1">
      <alignment vertical="center"/>
    </xf>
    <xf numFmtId="0" fontId="6" fillId="2" borderId="11" xfId="1" applyFont="1" applyFill="1" applyBorder="1">
      <alignment vertical="center"/>
    </xf>
    <xf numFmtId="0" fontId="7" fillId="0" borderId="3" xfId="1" applyFont="1" applyBorder="1" applyAlignment="1">
      <alignment horizontal="center" vertical="center" shrinkToFit="1"/>
    </xf>
    <xf numFmtId="0" fontId="7" fillId="0" borderId="5" xfId="1" applyFont="1" applyBorder="1" applyAlignment="1">
      <alignment horizontal="center" vertical="center" shrinkToFit="1"/>
    </xf>
    <xf numFmtId="0" fontId="7" fillId="0" borderId="7" xfId="1" applyFont="1" applyBorder="1" applyAlignment="1">
      <alignment horizontal="center" vertical="center" shrinkToFit="1"/>
    </xf>
    <xf numFmtId="0" fontId="6" fillId="2" borderId="2" xfId="1" applyFont="1" applyFill="1" applyBorder="1" applyAlignment="1">
      <alignment horizontal="right" vertical="center"/>
    </xf>
    <xf numFmtId="0" fontId="6" fillId="2" borderId="6" xfId="1" applyFont="1" applyFill="1" applyBorder="1" applyAlignment="1">
      <alignment horizontal="right" vertical="center"/>
    </xf>
    <xf numFmtId="0" fontId="6" fillId="2" borderId="8" xfId="1" applyFont="1" applyFill="1" applyBorder="1" applyAlignment="1">
      <alignment horizontal="right" vertical="center" wrapText="1"/>
    </xf>
    <xf numFmtId="0" fontId="6" fillId="2" borderId="9" xfId="1" applyFont="1" applyFill="1" applyBorder="1" applyAlignment="1">
      <alignment horizontal="right" vertical="center"/>
    </xf>
    <xf numFmtId="0" fontId="6" fillId="2" borderId="9" xfId="1" applyFont="1" applyFill="1" applyBorder="1" applyAlignment="1">
      <alignment horizontal="right" vertical="center" wrapText="1"/>
    </xf>
    <xf numFmtId="0" fontId="8" fillId="0" borderId="2" xfId="1" applyFont="1" applyBorder="1" applyAlignment="1">
      <alignment horizontal="center" vertical="center" wrapText="1"/>
    </xf>
    <xf numFmtId="0" fontId="8" fillId="0" borderId="10" xfId="1" applyFont="1" applyBorder="1" applyAlignment="1">
      <alignment horizontal="center" vertical="center" wrapText="1"/>
    </xf>
    <xf numFmtId="0" fontId="8" fillId="0" borderId="3" xfId="1" applyFont="1" applyBorder="1" applyAlignment="1">
      <alignment horizontal="center" vertical="center" wrapText="1"/>
    </xf>
    <xf numFmtId="0" fontId="8" fillId="0" borderId="6" xfId="1" applyFont="1" applyBorder="1" applyAlignment="1">
      <alignment horizontal="center" vertical="center" wrapText="1"/>
    </xf>
    <xf numFmtId="0" fontId="8" fillId="0" borderId="11" xfId="1" applyFont="1" applyBorder="1" applyAlignment="1">
      <alignment horizontal="center" vertical="center" wrapText="1"/>
    </xf>
    <xf numFmtId="0" fontId="8" fillId="0" borderId="7" xfId="1" applyFont="1" applyBorder="1" applyAlignment="1">
      <alignment horizontal="center" vertical="center" wrapText="1"/>
    </xf>
    <xf numFmtId="0" fontId="7" fillId="0" borderId="2" xfId="1" applyFont="1" applyBorder="1" applyAlignment="1">
      <alignment horizontal="center" vertical="center"/>
    </xf>
    <xf numFmtId="0" fontId="7" fillId="0" borderId="10" xfId="1" applyFont="1" applyBorder="1" applyAlignment="1">
      <alignment horizontal="center" vertical="center"/>
    </xf>
    <xf numFmtId="0" fontId="7" fillId="0" borderId="3" xfId="1" applyFont="1" applyBorder="1" applyAlignment="1">
      <alignment horizontal="center" vertical="center"/>
    </xf>
    <xf numFmtId="0" fontId="7" fillId="0" borderId="6" xfId="1" applyFont="1" applyBorder="1" applyAlignment="1">
      <alignment horizontal="center" vertical="center"/>
    </xf>
    <xf numFmtId="0" fontId="7" fillId="0" borderId="11" xfId="1" applyFont="1" applyBorder="1" applyAlignment="1">
      <alignment horizontal="center" vertical="center"/>
    </xf>
    <xf numFmtId="0" fontId="7" fillId="0" borderId="7" xfId="1" applyFont="1" applyBorder="1" applyAlignment="1">
      <alignment horizontal="center" vertical="center"/>
    </xf>
    <xf numFmtId="0" fontId="6" fillId="2" borderId="8" xfId="1" applyFont="1" applyFill="1" applyBorder="1" applyAlignment="1">
      <alignment horizontal="center" vertical="center"/>
    </xf>
    <xf numFmtId="0" fontId="6" fillId="2" borderId="9" xfId="1" applyFont="1" applyFill="1" applyBorder="1" applyAlignment="1">
      <alignment horizontal="center" vertical="center"/>
    </xf>
    <xf numFmtId="0" fontId="7" fillId="0" borderId="3" xfId="1" applyFont="1" applyBorder="1" applyAlignment="1">
      <alignment horizontal="center" vertical="center" wrapText="1"/>
    </xf>
    <xf numFmtId="38" fontId="6" fillId="2" borderId="1" xfId="7" applyFont="1" applyFill="1" applyBorder="1" applyAlignment="1">
      <alignment horizontal="center" vertical="center" wrapText="1"/>
    </xf>
    <xf numFmtId="181" fontId="6" fillId="0" borderId="12" xfId="1" applyNumberFormat="1" applyFont="1" applyBorder="1" applyAlignment="1">
      <alignment horizontal="right" vertical="center" wrapText="1"/>
    </xf>
    <xf numFmtId="0" fontId="6" fillId="0" borderId="4" xfId="1" applyFont="1" applyBorder="1" applyAlignment="1">
      <alignment horizontal="center" vertical="center" shrinkToFit="1"/>
    </xf>
    <xf numFmtId="0" fontId="6" fillId="0" borderId="5" xfId="1" applyFont="1" applyBorder="1" applyAlignment="1">
      <alignment horizontal="center" vertical="center" shrinkToFit="1"/>
    </xf>
    <xf numFmtId="0" fontId="6" fillId="2" borderId="43" xfId="1" applyFont="1" applyFill="1" applyBorder="1" applyAlignment="1">
      <alignment horizontal="right" vertical="center" wrapText="1"/>
    </xf>
    <xf numFmtId="0" fontId="6" fillId="2" borderId="44" xfId="1" applyFont="1" applyFill="1" applyBorder="1" applyAlignment="1">
      <alignment horizontal="right" vertical="center" wrapText="1"/>
    </xf>
    <xf numFmtId="0" fontId="6" fillId="2" borderId="45" xfId="1" applyFont="1" applyFill="1" applyBorder="1" applyAlignment="1">
      <alignment horizontal="right" vertical="center" wrapText="1"/>
    </xf>
    <xf numFmtId="0" fontId="6" fillId="2" borderId="4" xfId="1" applyFont="1" applyFill="1" applyBorder="1" applyAlignment="1">
      <alignment horizontal="right" vertical="center" wrapText="1"/>
    </xf>
    <xf numFmtId="0" fontId="6" fillId="2" borderId="0" xfId="1" applyFont="1" applyFill="1" applyAlignment="1">
      <alignment horizontal="right" vertical="center" wrapText="1"/>
    </xf>
    <xf numFmtId="0" fontId="6" fillId="2" borderId="5" xfId="1" applyFont="1" applyFill="1" applyBorder="1" applyAlignment="1">
      <alignment horizontal="right" vertical="center" wrapText="1"/>
    </xf>
    <xf numFmtId="0" fontId="6" fillId="2" borderId="40" xfId="1" applyFont="1" applyFill="1" applyBorder="1" applyAlignment="1">
      <alignment horizontal="right" vertical="center" wrapText="1"/>
    </xf>
    <xf numFmtId="0" fontId="6" fillId="2" borderId="41" xfId="1" applyFont="1" applyFill="1" applyBorder="1" applyAlignment="1">
      <alignment horizontal="right" vertical="center" wrapText="1"/>
    </xf>
    <xf numFmtId="0" fontId="6" fillId="2" borderId="42" xfId="1" applyFont="1" applyFill="1" applyBorder="1" applyAlignment="1">
      <alignment horizontal="right" vertical="center" wrapText="1"/>
    </xf>
    <xf numFmtId="1" fontId="21" fillId="0" borderId="40" xfId="1" applyNumberFormat="1" applyFont="1" applyBorder="1" applyAlignment="1">
      <alignment horizontal="right" vertical="center"/>
    </xf>
    <xf numFmtId="1" fontId="21" fillId="0" borderId="42" xfId="1" applyNumberFormat="1" applyFont="1" applyBorder="1" applyAlignment="1">
      <alignment horizontal="right" vertical="center"/>
    </xf>
    <xf numFmtId="0" fontId="6" fillId="2" borderId="34" xfId="1" applyFont="1" applyFill="1" applyBorder="1" applyAlignment="1">
      <alignment horizontal="center" vertical="center" wrapText="1"/>
    </xf>
    <xf numFmtId="0" fontId="6" fillId="2" borderId="35" xfId="1" applyFont="1" applyFill="1" applyBorder="1" applyAlignment="1">
      <alignment horizontal="center" vertical="center" wrapText="1"/>
    </xf>
    <xf numFmtId="0" fontId="6" fillId="2" borderId="36" xfId="1" applyFont="1" applyFill="1" applyBorder="1" applyAlignment="1">
      <alignment horizontal="center" vertical="center" wrapText="1"/>
    </xf>
    <xf numFmtId="181" fontId="21" fillId="0" borderId="6" xfId="1" applyNumberFormat="1" applyFont="1" applyBorder="1" applyAlignment="1">
      <alignment horizontal="right" vertical="center"/>
    </xf>
    <xf numFmtId="181" fontId="21" fillId="0" borderId="7" xfId="1" applyNumberFormat="1" applyFont="1" applyBorder="1" applyAlignment="1">
      <alignment horizontal="right" vertical="center"/>
    </xf>
    <xf numFmtId="0" fontId="6" fillId="0" borderId="2" xfId="1" applyFont="1" applyBorder="1" applyAlignment="1">
      <alignment horizontal="center" vertical="center" textRotation="255" wrapText="1"/>
    </xf>
    <xf numFmtId="0" fontId="6" fillId="0" borderId="4" xfId="1" applyFont="1" applyBorder="1" applyAlignment="1">
      <alignment horizontal="center" vertical="center" textRotation="255" wrapText="1"/>
    </xf>
    <xf numFmtId="0" fontId="6" fillId="0" borderId="6" xfId="1" applyFont="1" applyBorder="1" applyAlignment="1">
      <alignment horizontal="center" vertical="center" textRotation="255" wrapText="1"/>
    </xf>
    <xf numFmtId="0" fontId="6" fillId="0" borderId="26" xfId="1" applyFont="1" applyBorder="1" applyAlignment="1">
      <alignment horizontal="center" vertical="center" textRotation="255"/>
    </xf>
    <xf numFmtId="0" fontId="6" fillId="0" borderId="27" xfId="1" applyFont="1" applyBorder="1" applyAlignment="1">
      <alignment horizontal="center" vertical="center" textRotation="255"/>
    </xf>
    <xf numFmtId="0" fontId="6" fillId="0" borderId="25" xfId="1" applyFont="1" applyBorder="1" applyAlignment="1">
      <alignment horizontal="center" vertical="center" textRotation="255"/>
    </xf>
    <xf numFmtId="0" fontId="6" fillId="0" borderId="19" xfId="1" applyFont="1" applyBorder="1" applyAlignment="1">
      <alignment horizontal="center" vertical="center"/>
    </xf>
    <xf numFmtId="0" fontId="6" fillId="2" borderId="33" xfId="1" applyFont="1" applyFill="1" applyBorder="1" applyAlignment="1">
      <alignment horizontal="right" vertical="center" wrapText="1"/>
    </xf>
    <xf numFmtId="0" fontId="6" fillId="2" borderId="32" xfId="1" applyFont="1" applyFill="1" applyBorder="1" applyAlignment="1">
      <alignment horizontal="right" vertical="center" wrapText="1"/>
    </xf>
    <xf numFmtId="0" fontId="6" fillId="2" borderId="31" xfId="1" applyFont="1" applyFill="1" applyBorder="1" applyAlignment="1">
      <alignment horizontal="right" vertical="center" wrapText="1"/>
    </xf>
    <xf numFmtId="0" fontId="6" fillId="0" borderId="13" xfId="1" applyFont="1" applyBorder="1" applyAlignment="1">
      <alignment horizontal="center" vertical="center" wrapText="1"/>
    </xf>
    <xf numFmtId="0" fontId="6" fillId="0" borderId="23" xfId="1" applyFont="1" applyBorder="1" applyAlignment="1">
      <alignment horizontal="center" vertical="center" wrapText="1"/>
    </xf>
    <xf numFmtId="0" fontId="6" fillId="0" borderId="14" xfId="1" applyFont="1" applyBorder="1" applyAlignment="1">
      <alignment horizontal="center" vertical="center" wrapText="1"/>
    </xf>
    <xf numFmtId="0" fontId="6" fillId="0" borderId="17" xfId="1" applyFont="1" applyBorder="1" applyAlignment="1">
      <alignment horizontal="center" vertical="center" wrapText="1"/>
    </xf>
    <xf numFmtId="0" fontId="6" fillId="0" borderId="24" xfId="1" applyFont="1" applyBorder="1" applyAlignment="1">
      <alignment horizontal="center" vertical="center" wrapText="1"/>
    </xf>
    <xf numFmtId="0" fontId="6" fillId="0" borderId="18" xfId="1" applyFont="1" applyBorder="1" applyAlignment="1">
      <alignment horizontal="center" vertical="center" wrapText="1"/>
    </xf>
    <xf numFmtId="1" fontId="21" fillId="0" borderId="33" xfId="1" applyNumberFormat="1" applyFont="1" applyBorder="1" applyAlignment="1">
      <alignment horizontal="right" vertical="center"/>
    </xf>
    <xf numFmtId="1" fontId="21" fillId="0" borderId="31" xfId="1" applyNumberFormat="1" applyFont="1" applyBorder="1" applyAlignment="1">
      <alignment horizontal="right" vertical="center"/>
    </xf>
    <xf numFmtId="177" fontId="6" fillId="3" borderId="4" xfId="7" applyNumberFormat="1" applyFont="1" applyFill="1" applyBorder="1" applyAlignment="1">
      <alignment horizontal="center" vertical="center" wrapText="1"/>
    </xf>
    <xf numFmtId="177" fontId="6" fillId="3" borderId="0" xfId="7" applyNumberFormat="1" applyFont="1" applyFill="1" applyBorder="1" applyAlignment="1">
      <alignment horizontal="center" vertical="center" wrapText="1"/>
    </xf>
    <xf numFmtId="177" fontId="6" fillId="3" borderId="5" xfId="7" applyNumberFormat="1" applyFont="1" applyFill="1" applyBorder="1" applyAlignment="1">
      <alignment horizontal="center" vertical="center" wrapText="1"/>
    </xf>
    <xf numFmtId="177" fontId="6" fillId="3" borderId="6" xfId="7" applyNumberFormat="1" applyFont="1" applyFill="1" applyBorder="1" applyAlignment="1">
      <alignment horizontal="center" vertical="center" wrapText="1"/>
    </xf>
    <xf numFmtId="177" fontId="6" fillId="3" borderId="11" xfId="7" applyNumberFormat="1" applyFont="1" applyFill="1" applyBorder="1" applyAlignment="1">
      <alignment horizontal="center" vertical="center" wrapText="1"/>
    </xf>
    <xf numFmtId="177" fontId="6" fillId="3" borderId="7" xfId="7" applyNumberFormat="1" applyFont="1" applyFill="1" applyBorder="1" applyAlignment="1">
      <alignment horizontal="center" vertical="center" wrapText="1"/>
    </xf>
    <xf numFmtId="177" fontId="21" fillId="0" borderId="1" xfId="1" applyNumberFormat="1" applyFont="1" applyBorder="1" applyAlignment="1">
      <alignment horizontal="center" vertical="center"/>
    </xf>
    <xf numFmtId="0" fontId="6" fillId="0" borderId="20" xfId="1" applyFont="1" applyBorder="1" applyAlignment="1">
      <alignment horizontal="center" vertical="center"/>
    </xf>
    <xf numFmtId="0" fontId="6" fillId="2" borderId="6" xfId="1" applyFont="1" applyFill="1" applyBorder="1" applyAlignment="1">
      <alignment horizontal="right" vertical="center" wrapText="1"/>
    </xf>
    <xf numFmtId="0" fontId="6" fillId="2" borderId="11" xfId="1" applyFont="1" applyFill="1" applyBorder="1" applyAlignment="1">
      <alignment horizontal="right" vertical="center" wrapText="1"/>
    </xf>
    <xf numFmtId="0" fontId="6" fillId="2" borderId="7" xfId="1" applyFont="1" applyFill="1" applyBorder="1" applyAlignment="1">
      <alignment horizontal="right" vertical="center" wrapText="1"/>
    </xf>
    <xf numFmtId="0" fontId="6" fillId="2" borderId="2" xfId="1" applyFont="1" applyFill="1" applyBorder="1" applyAlignment="1">
      <alignment horizontal="right" vertical="center" wrapText="1"/>
    </xf>
    <xf numFmtId="0" fontId="6" fillId="2" borderId="10" xfId="1" applyFont="1" applyFill="1" applyBorder="1" applyAlignment="1">
      <alignment horizontal="right" vertical="center" wrapText="1"/>
    </xf>
    <xf numFmtId="0" fontId="6" fillId="2" borderId="3" xfId="1" applyFont="1" applyFill="1" applyBorder="1" applyAlignment="1">
      <alignment horizontal="right" vertical="center" wrapText="1"/>
    </xf>
    <xf numFmtId="0" fontId="6" fillId="2" borderId="33" xfId="1" applyFont="1" applyFill="1" applyBorder="1" applyAlignment="1">
      <alignment horizontal="right" vertical="center"/>
    </xf>
    <xf numFmtId="0" fontId="6" fillId="2" borderId="32" xfId="1" applyFont="1" applyFill="1" applyBorder="1" applyAlignment="1">
      <alignment horizontal="right" vertical="center"/>
    </xf>
    <xf numFmtId="0" fontId="6" fillId="2" borderId="31" xfId="1" applyFont="1" applyFill="1" applyBorder="1" applyAlignment="1">
      <alignment horizontal="right" vertical="center"/>
    </xf>
    <xf numFmtId="38" fontId="21" fillId="0" borderId="2" xfId="1" applyNumberFormat="1" applyFont="1" applyBorder="1" applyAlignment="1">
      <alignment horizontal="center" vertical="center"/>
    </xf>
    <xf numFmtId="0" fontId="21" fillId="0" borderId="3" xfId="1" applyFont="1" applyBorder="1" applyAlignment="1">
      <alignment horizontal="center" vertical="center"/>
    </xf>
    <xf numFmtId="0" fontId="21" fillId="0" borderId="6" xfId="1" applyFont="1" applyBorder="1" applyAlignment="1">
      <alignment horizontal="center" vertical="center"/>
    </xf>
    <xf numFmtId="0" fontId="21" fillId="0" borderId="7" xfId="1" applyFont="1" applyBorder="1" applyAlignment="1">
      <alignment horizontal="center" vertical="center"/>
    </xf>
    <xf numFmtId="38" fontId="6" fillId="2" borderId="2" xfId="7" applyFont="1" applyFill="1" applyBorder="1" applyAlignment="1">
      <alignment horizontal="center" vertical="center" wrapText="1"/>
    </xf>
    <xf numFmtId="38" fontId="6" fillId="2" borderId="10" xfId="7" applyFont="1" applyFill="1" applyBorder="1" applyAlignment="1">
      <alignment horizontal="center" vertical="center" wrapText="1"/>
    </xf>
    <xf numFmtId="38" fontId="6" fillId="2" borderId="3" xfId="7" applyFont="1" applyFill="1" applyBorder="1" applyAlignment="1">
      <alignment horizontal="center" vertical="center" wrapText="1"/>
    </xf>
    <xf numFmtId="38" fontId="6" fillId="2" borderId="6" xfId="7" applyFont="1" applyFill="1" applyBorder="1" applyAlignment="1">
      <alignment horizontal="center" vertical="center" wrapText="1"/>
    </xf>
    <xf numFmtId="38" fontId="6" fillId="2" borderId="11" xfId="7" applyFont="1" applyFill="1" applyBorder="1" applyAlignment="1">
      <alignment horizontal="center" vertical="center" wrapText="1"/>
    </xf>
    <xf numFmtId="38" fontId="6" fillId="2" borderId="7" xfId="7" applyFont="1" applyFill="1" applyBorder="1" applyAlignment="1">
      <alignment horizontal="center" vertical="center" wrapText="1"/>
    </xf>
    <xf numFmtId="0" fontId="6" fillId="0" borderId="40" xfId="1" applyFont="1" applyBorder="1" applyAlignment="1">
      <alignment horizontal="center" vertical="center"/>
    </xf>
    <xf numFmtId="0" fontId="6" fillId="0" borderId="42" xfId="1" applyFont="1" applyBorder="1" applyAlignment="1">
      <alignment horizontal="center" vertical="center"/>
    </xf>
    <xf numFmtId="0" fontId="6" fillId="0" borderId="33" xfId="1" applyFont="1" applyBorder="1" applyAlignment="1">
      <alignment horizontal="center" vertical="center"/>
    </xf>
    <xf numFmtId="0" fontId="6" fillId="0" borderId="31" xfId="1" applyFont="1" applyBorder="1" applyAlignment="1">
      <alignment horizontal="center" vertical="center"/>
    </xf>
    <xf numFmtId="181" fontId="6" fillId="0" borderId="4" xfId="1" applyNumberFormat="1" applyFont="1" applyBorder="1" applyAlignment="1">
      <alignment horizontal="right" vertical="center"/>
    </xf>
    <xf numFmtId="181" fontId="6" fillId="0" borderId="0" xfId="1" applyNumberFormat="1" applyFont="1" applyAlignment="1">
      <alignment horizontal="right" vertical="center"/>
    </xf>
    <xf numFmtId="181" fontId="6" fillId="0" borderId="5" xfId="1" applyNumberFormat="1" applyFont="1" applyBorder="1" applyAlignment="1">
      <alignment horizontal="right" vertical="center"/>
    </xf>
    <xf numFmtId="0" fontId="6" fillId="0" borderId="37" xfId="1" applyFont="1" applyBorder="1" applyAlignment="1">
      <alignment horizontal="center" vertical="center"/>
    </xf>
    <xf numFmtId="0" fontId="6" fillId="0" borderId="38" xfId="1" applyFont="1" applyBorder="1" applyAlignment="1">
      <alignment horizontal="center" vertical="center"/>
    </xf>
    <xf numFmtId="0" fontId="6" fillId="0" borderId="39" xfId="1" applyFont="1" applyBorder="1" applyAlignment="1">
      <alignment horizontal="center" vertical="center"/>
    </xf>
    <xf numFmtId="0" fontId="6" fillId="0" borderId="15" xfId="1" applyFont="1" applyBorder="1" applyAlignment="1">
      <alignment horizontal="center" vertical="center" wrapText="1"/>
    </xf>
    <xf numFmtId="0" fontId="6" fillId="0" borderId="16" xfId="1" applyFont="1" applyBorder="1" applyAlignment="1">
      <alignment horizontal="center" vertical="center" wrapText="1"/>
    </xf>
    <xf numFmtId="0" fontId="6" fillId="2" borderId="3" xfId="1" applyFont="1" applyFill="1" applyBorder="1" applyAlignment="1">
      <alignment horizontal="right" vertical="center"/>
    </xf>
    <xf numFmtId="181" fontId="21" fillId="0" borderId="2" xfId="1" applyNumberFormat="1" applyFont="1" applyBorder="1" applyAlignment="1">
      <alignment horizontal="right" vertical="center"/>
    </xf>
    <xf numFmtId="181" fontId="21" fillId="0" borderId="3" xfId="1" applyNumberFormat="1" applyFont="1" applyBorder="1" applyAlignment="1">
      <alignment horizontal="right" vertical="center"/>
    </xf>
    <xf numFmtId="0" fontId="7" fillId="0" borderId="34" xfId="1" applyFont="1" applyBorder="1" applyAlignment="1">
      <alignment horizontal="center" vertical="center" wrapText="1"/>
    </xf>
    <xf numFmtId="0" fontId="7" fillId="0" borderId="36" xfId="1" applyFont="1" applyBorder="1" applyAlignment="1">
      <alignment horizontal="center" vertical="center" wrapText="1"/>
    </xf>
    <xf numFmtId="0" fontId="6" fillId="0" borderId="2" xfId="1" applyFont="1" applyBorder="1" applyAlignment="1">
      <alignment horizontal="center" vertical="center" textRotation="255"/>
    </xf>
    <xf numFmtId="0" fontId="6" fillId="0" borderId="4" xfId="1" applyFont="1" applyBorder="1" applyAlignment="1">
      <alignment horizontal="center" vertical="center" textRotation="255"/>
    </xf>
    <xf numFmtId="0" fontId="6" fillId="0" borderId="6" xfId="1" applyFont="1" applyBorder="1" applyAlignment="1">
      <alignment horizontal="center" vertical="center" textRotation="255"/>
    </xf>
    <xf numFmtId="0" fontId="6" fillId="0" borderId="1" xfId="1" applyFont="1" applyBorder="1" applyAlignment="1">
      <alignment horizontal="center" vertical="center" textRotation="255"/>
    </xf>
    <xf numFmtId="0" fontId="6" fillId="0" borderId="26" xfId="1" applyFont="1" applyBorder="1" applyAlignment="1">
      <alignment horizontal="center" vertical="center"/>
    </xf>
    <xf numFmtId="0" fontId="6" fillId="2" borderId="34" xfId="1" applyFont="1" applyFill="1" applyBorder="1" applyAlignment="1">
      <alignment horizontal="center" vertical="center"/>
    </xf>
    <xf numFmtId="0" fontId="6" fillId="2" borderId="35" xfId="1" applyFont="1" applyFill="1" applyBorder="1" applyAlignment="1">
      <alignment horizontal="center" vertical="center"/>
    </xf>
    <xf numFmtId="0" fontId="6" fillId="2" borderId="36" xfId="1" applyFont="1" applyFill="1" applyBorder="1" applyAlignment="1">
      <alignment horizontal="center" vertical="center"/>
    </xf>
    <xf numFmtId="0" fontId="6" fillId="2" borderId="33" xfId="1" applyFont="1" applyFill="1" applyBorder="1" applyAlignment="1">
      <alignment horizontal="center" vertical="center" wrapText="1"/>
    </xf>
    <xf numFmtId="0" fontId="6" fillId="2" borderId="32" xfId="1" applyFont="1" applyFill="1" applyBorder="1" applyAlignment="1">
      <alignment horizontal="center" vertical="center" wrapText="1"/>
    </xf>
    <xf numFmtId="0" fontId="6" fillId="2" borderId="31" xfId="1" applyFont="1" applyFill="1" applyBorder="1" applyAlignment="1">
      <alignment horizontal="center" vertical="center" wrapText="1"/>
    </xf>
    <xf numFmtId="0" fontId="6" fillId="0" borderId="34" xfId="1" applyFont="1" applyBorder="1" applyAlignment="1">
      <alignment horizontal="center" vertical="center" wrapText="1"/>
    </xf>
    <xf numFmtId="0" fontId="6" fillId="0" borderId="36" xfId="1" applyFont="1" applyBorder="1" applyAlignment="1">
      <alignment horizontal="center" vertical="center" wrapText="1"/>
    </xf>
    <xf numFmtId="181" fontId="6" fillId="0" borderId="8" xfId="1" applyNumberFormat="1" applyFont="1" applyBorder="1" applyAlignment="1">
      <alignment horizontal="center" vertical="center" wrapText="1"/>
    </xf>
    <xf numFmtId="181" fontId="6" fillId="0" borderId="9" xfId="1" applyNumberFormat="1" applyFont="1" applyBorder="1" applyAlignment="1">
      <alignment horizontal="center" vertical="center" wrapText="1"/>
    </xf>
    <xf numFmtId="181" fontId="6" fillId="0" borderId="12" xfId="1" applyNumberFormat="1" applyFont="1" applyBorder="1" applyAlignment="1">
      <alignment horizontal="center" vertical="center" wrapText="1"/>
    </xf>
    <xf numFmtId="0" fontId="6" fillId="2" borderId="8" xfId="1" applyFont="1" applyFill="1" applyBorder="1" applyAlignment="1">
      <alignment horizontal="center" vertical="center" wrapText="1"/>
    </xf>
    <xf numFmtId="0" fontId="6" fillId="2" borderId="12" xfId="1" applyFont="1" applyFill="1" applyBorder="1" applyAlignment="1">
      <alignment horizontal="center" vertical="center" wrapText="1"/>
    </xf>
    <xf numFmtId="0" fontId="6" fillId="0" borderId="49" xfId="1" applyFont="1" applyBorder="1" applyAlignment="1">
      <alignment horizontal="center" vertical="center"/>
    </xf>
    <xf numFmtId="0" fontId="6" fillId="0" borderId="1" xfId="1" applyFont="1" applyBorder="1" applyAlignment="1">
      <alignment horizontal="left" vertical="center" shrinkToFit="1"/>
    </xf>
    <xf numFmtId="0" fontId="17" fillId="0" borderId="2" xfId="1" applyFont="1" applyBorder="1" applyAlignment="1">
      <alignment horizontal="center" vertical="center" wrapText="1"/>
    </xf>
    <xf numFmtId="0" fontId="17" fillId="0" borderId="3" xfId="1" applyFont="1" applyBorder="1" applyAlignment="1">
      <alignment horizontal="center" vertical="center" wrapText="1"/>
    </xf>
    <xf numFmtId="0" fontId="17" fillId="0" borderId="4" xfId="1" applyFont="1" applyBorder="1" applyAlignment="1">
      <alignment horizontal="center" vertical="center" wrapText="1"/>
    </xf>
    <xf numFmtId="0" fontId="17" fillId="0" borderId="5" xfId="1" applyFont="1" applyBorder="1" applyAlignment="1">
      <alignment horizontal="center" vertical="center" wrapText="1"/>
    </xf>
    <xf numFmtId="0" fontId="17" fillId="0" borderId="6" xfId="1" applyFont="1" applyBorder="1" applyAlignment="1">
      <alignment horizontal="center" vertical="center" wrapText="1"/>
    </xf>
    <xf numFmtId="0" fontId="17" fillId="0" borderId="7" xfId="1" applyFont="1" applyBorder="1" applyAlignment="1">
      <alignment horizontal="center" vertical="center" wrapText="1"/>
    </xf>
    <xf numFmtId="0" fontId="6" fillId="0" borderId="2" xfId="1" applyFont="1" applyBorder="1" applyAlignment="1">
      <alignment horizontal="left" vertical="center"/>
    </xf>
    <xf numFmtId="0" fontId="6" fillId="0" borderId="10" xfId="1" applyFont="1" applyBorder="1" applyAlignment="1">
      <alignment horizontal="left" vertical="center"/>
    </xf>
    <xf numFmtId="0" fontId="6" fillId="0" borderId="3" xfId="1" applyFont="1" applyBorder="1" applyAlignment="1">
      <alignment horizontal="left" vertical="center"/>
    </xf>
    <xf numFmtId="0" fontId="30" fillId="0" borderId="0" xfId="1" applyFont="1" applyAlignment="1">
      <alignment horizontal="center" vertical="center"/>
    </xf>
    <xf numFmtId="0" fontId="42" fillId="2" borderId="2" xfId="1" applyFont="1" applyFill="1" applyBorder="1" applyAlignment="1">
      <alignment horizontal="center" vertical="top"/>
    </xf>
    <xf numFmtId="0" fontId="42" fillId="2" borderId="10" xfId="1" applyFont="1" applyFill="1" applyBorder="1" applyAlignment="1">
      <alignment horizontal="center" vertical="top"/>
    </xf>
    <xf numFmtId="0" fontId="42" fillId="2" borderId="3" xfId="1" applyFont="1" applyFill="1" applyBorder="1" applyAlignment="1">
      <alignment horizontal="center" vertical="top"/>
    </xf>
    <xf numFmtId="0" fontId="42" fillId="2" borderId="6" xfId="1" applyFont="1" applyFill="1" applyBorder="1" applyAlignment="1">
      <alignment horizontal="center" vertical="top"/>
    </xf>
    <xf numFmtId="0" fontId="42" fillId="2" borderId="11" xfId="1" applyFont="1" applyFill="1" applyBorder="1" applyAlignment="1">
      <alignment horizontal="center" vertical="top"/>
    </xf>
    <xf numFmtId="0" fontId="42" fillId="2" borderId="7" xfId="1" applyFont="1" applyFill="1" applyBorder="1" applyAlignment="1">
      <alignment horizontal="center" vertical="top"/>
    </xf>
    <xf numFmtId="0" fontId="6" fillId="0" borderId="6" xfId="1" applyFont="1" applyBorder="1" applyAlignment="1">
      <alignment horizontal="left" vertical="center" wrapText="1"/>
    </xf>
    <xf numFmtId="0" fontId="6" fillId="0" borderId="11" xfId="1" applyFont="1" applyBorder="1" applyAlignment="1">
      <alignment horizontal="left" vertical="center" wrapText="1"/>
    </xf>
    <xf numFmtId="0" fontId="6" fillId="0" borderId="7" xfId="1" applyFont="1" applyBorder="1" applyAlignment="1">
      <alignment horizontal="left" vertical="center" wrapText="1"/>
    </xf>
    <xf numFmtId="0" fontId="6" fillId="0" borderId="4" xfId="1" applyFont="1" applyBorder="1" applyAlignment="1">
      <alignment horizontal="left" vertical="center"/>
    </xf>
    <xf numFmtId="0" fontId="6" fillId="0" borderId="0" xfId="1" applyFont="1" applyAlignment="1">
      <alignment horizontal="left" vertical="center"/>
    </xf>
    <xf numFmtId="0" fontId="6" fillId="0" borderId="5" xfId="1" applyFont="1" applyBorder="1" applyAlignment="1">
      <alignment horizontal="left" vertical="center"/>
    </xf>
    <xf numFmtId="0" fontId="2" fillId="2" borderId="11" xfId="1" applyFill="1" applyBorder="1" applyAlignment="1">
      <alignment horizontal="center" vertical="center"/>
    </xf>
    <xf numFmtId="0" fontId="6" fillId="2" borderId="2" xfId="1" applyFont="1" applyFill="1" applyBorder="1" applyAlignment="1">
      <alignment horizontal="center" vertical="top" wrapText="1"/>
    </xf>
    <xf numFmtId="0" fontId="6" fillId="2" borderId="10" xfId="1" applyFont="1" applyFill="1" applyBorder="1" applyAlignment="1">
      <alignment horizontal="center" vertical="top" wrapText="1"/>
    </xf>
    <xf numFmtId="0" fontId="6" fillId="2" borderId="3" xfId="1" applyFont="1" applyFill="1" applyBorder="1" applyAlignment="1">
      <alignment horizontal="center" vertical="top" wrapText="1"/>
    </xf>
    <xf numFmtId="0" fontId="6" fillId="2" borderId="6" xfId="1" applyFont="1" applyFill="1" applyBorder="1" applyAlignment="1">
      <alignment horizontal="center" vertical="top" wrapText="1"/>
    </xf>
    <xf numFmtId="0" fontId="6" fillId="2" borderId="11" xfId="1" applyFont="1" applyFill="1" applyBorder="1" applyAlignment="1">
      <alignment horizontal="center" vertical="top" wrapText="1"/>
    </xf>
    <xf numFmtId="0" fontId="6" fillId="2" borderId="7" xfId="1" applyFont="1" applyFill="1" applyBorder="1" applyAlignment="1">
      <alignment horizontal="center" vertical="top" wrapText="1"/>
    </xf>
    <xf numFmtId="0" fontId="33" fillId="0" borderId="1" xfId="1" applyFont="1" applyBorder="1" applyAlignment="1">
      <alignment horizontal="center" vertical="center"/>
    </xf>
    <xf numFmtId="176" fontId="6" fillId="0" borderId="1" xfId="1" applyNumberFormat="1" applyFont="1" applyBorder="1" applyAlignment="1">
      <alignment horizontal="left" vertical="center"/>
    </xf>
    <xf numFmtId="176" fontId="6" fillId="0" borderId="8" xfId="1" applyNumberFormat="1" applyFont="1" applyBorder="1" applyAlignment="1">
      <alignment horizontal="center" vertical="center"/>
    </xf>
    <xf numFmtId="176" fontId="6" fillId="0" borderId="9" xfId="1" applyNumberFormat="1" applyFont="1" applyBorder="1" applyAlignment="1">
      <alignment horizontal="center" vertical="center"/>
    </xf>
    <xf numFmtId="176" fontId="6" fillId="0" borderId="12" xfId="1" applyNumberFormat="1" applyFont="1" applyBorder="1" applyAlignment="1">
      <alignment horizontal="center" vertical="center"/>
    </xf>
    <xf numFmtId="0" fontId="7" fillId="0" borderId="8" xfId="1" applyFont="1" applyBorder="1" applyAlignment="1">
      <alignment horizontal="center" vertical="center" wrapText="1"/>
    </xf>
    <xf numFmtId="0" fontId="7" fillId="0" borderId="12" xfId="1" applyFont="1" applyBorder="1" applyAlignment="1">
      <alignment horizontal="center" vertical="center" wrapText="1"/>
    </xf>
    <xf numFmtId="0" fontId="6" fillId="0" borderId="1" xfId="1" applyFont="1" applyBorder="1" applyAlignment="1">
      <alignment horizontal="center" vertical="center" shrinkToFit="1"/>
    </xf>
    <xf numFmtId="176" fontId="6" fillId="0" borderId="1" xfId="1" applyNumberFormat="1" applyFont="1" applyBorder="1" applyAlignment="1">
      <alignment horizontal="center" vertical="center" wrapText="1"/>
    </xf>
    <xf numFmtId="176" fontId="25" fillId="0" borderId="0" xfId="1" applyNumberFormat="1" applyFont="1" applyAlignment="1">
      <alignment horizontal="center" vertical="center" wrapText="1"/>
    </xf>
    <xf numFmtId="0" fontId="17" fillId="0" borderId="6" xfId="1" applyFont="1" applyBorder="1" applyAlignment="1">
      <alignment horizontal="center" vertical="center"/>
    </xf>
    <xf numFmtId="0" fontId="17" fillId="0" borderId="11" xfId="1" applyFont="1" applyBorder="1" applyAlignment="1">
      <alignment horizontal="center" vertical="center"/>
    </xf>
    <xf numFmtId="0" fontId="17" fillId="0" borderId="7" xfId="1" applyFont="1" applyBorder="1" applyAlignment="1">
      <alignment horizontal="center" vertical="center"/>
    </xf>
    <xf numFmtId="0" fontId="2" fillId="0" borderId="8" xfId="1" applyBorder="1" applyAlignment="1">
      <alignment horizontal="center" vertical="center"/>
    </xf>
    <xf numFmtId="0" fontId="2" fillId="0" borderId="9" xfId="1" applyBorder="1" applyAlignment="1">
      <alignment horizontal="center" vertical="center"/>
    </xf>
    <xf numFmtId="0" fontId="2" fillId="0" borderId="12" xfId="1" applyBorder="1" applyAlignment="1">
      <alignment horizontal="center" vertical="center"/>
    </xf>
    <xf numFmtId="0" fontId="12" fillId="0" borderId="2" xfId="1" applyFont="1" applyBorder="1" applyAlignment="1">
      <alignment horizontal="center" vertical="center"/>
    </xf>
    <xf numFmtId="0" fontId="12" fillId="0" borderId="10" xfId="1" applyFont="1" applyBorder="1" applyAlignment="1">
      <alignment horizontal="center" vertical="center"/>
    </xf>
    <xf numFmtId="0" fontId="12" fillId="0" borderId="3" xfId="1" applyFont="1" applyBorder="1" applyAlignment="1">
      <alignment horizontal="center" vertical="center"/>
    </xf>
    <xf numFmtId="0" fontId="12" fillId="0" borderId="4" xfId="1" applyFont="1" applyBorder="1" applyAlignment="1">
      <alignment horizontal="center" vertical="center"/>
    </xf>
    <xf numFmtId="0" fontId="12" fillId="0" borderId="5" xfId="1" applyFont="1" applyBorder="1" applyAlignment="1">
      <alignment horizontal="center" vertical="center"/>
    </xf>
    <xf numFmtId="0" fontId="12" fillId="0" borderId="6" xfId="1" applyFont="1" applyBorder="1" applyAlignment="1">
      <alignment horizontal="center" vertical="center"/>
    </xf>
    <xf numFmtId="0" fontId="12" fillId="0" borderId="11" xfId="1" applyFont="1" applyBorder="1" applyAlignment="1">
      <alignment horizontal="center" vertical="center"/>
    </xf>
    <xf numFmtId="0" fontId="12" fillId="0" borderId="7" xfId="1" applyFont="1" applyBorder="1" applyAlignment="1">
      <alignment horizontal="center" vertical="center"/>
    </xf>
    <xf numFmtId="0" fontId="6" fillId="2" borderId="11" xfId="1" applyFont="1" applyFill="1" applyBorder="1" applyAlignment="1">
      <alignment horizontal="left" vertical="center"/>
    </xf>
    <xf numFmtId="0" fontId="2" fillId="0" borderId="1" xfId="1" applyBorder="1" applyAlignment="1">
      <alignment horizontal="center" vertical="center"/>
    </xf>
    <xf numFmtId="0" fontId="6" fillId="0" borderId="26" xfId="1" applyFont="1" applyBorder="1" applyAlignment="1">
      <alignment horizontal="left" vertical="center"/>
    </xf>
    <xf numFmtId="0" fontId="9" fillId="2" borderId="1" xfId="1" applyFont="1" applyFill="1" applyBorder="1" applyAlignment="1">
      <alignment horizontal="center" wrapText="1"/>
    </xf>
    <xf numFmtId="0" fontId="40" fillId="0" borderId="0" xfId="1" applyFont="1" applyAlignment="1">
      <alignment horizontal="center" vertical="center" wrapText="1"/>
    </xf>
    <xf numFmtId="0" fontId="37" fillId="0" borderId="0" xfId="1" applyFont="1" applyAlignment="1">
      <alignment horizontal="center" vertical="center" wrapText="1"/>
    </xf>
    <xf numFmtId="0" fontId="25" fillId="0" borderId="37" xfId="1" applyFont="1" applyBorder="1" applyAlignment="1">
      <alignment horizontal="center" vertical="center"/>
    </xf>
    <xf numFmtId="0" fontId="25" fillId="0" borderId="39" xfId="1" applyFont="1" applyBorder="1" applyAlignment="1">
      <alignment horizontal="center" vertical="center"/>
    </xf>
    <xf numFmtId="0" fontId="17" fillId="0" borderId="8" xfId="1" applyFont="1" applyBorder="1" applyAlignment="1">
      <alignment horizontal="center" vertical="center" shrinkToFit="1"/>
    </xf>
    <xf numFmtId="0" fontId="17" fillId="0" borderId="12" xfId="1" applyFont="1" applyBorder="1" applyAlignment="1">
      <alignment horizontal="center" vertical="center" shrinkToFit="1"/>
    </xf>
    <xf numFmtId="0" fontId="12" fillId="0" borderId="8" xfId="1" applyFont="1" applyBorder="1" applyAlignment="1">
      <alignment horizontal="center" vertical="center" shrinkToFit="1"/>
    </xf>
    <xf numFmtId="0" fontId="12" fillId="0" borderId="12" xfId="1" applyFont="1" applyBorder="1" applyAlignment="1">
      <alignment horizontal="center" vertical="center" shrinkToFit="1"/>
    </xf>
    <xf numFmtId="0" fontId="17" fillId="0" borderId="8" xfId="1" applyFont="1" applyBorder="1" applyAlignment="1">
      <alignment horizontal="center" vertical="center"/>
    </xf>
    <xf numFmtId="0" fontId="17" fillId="0" borderId="9" xfId="1" applyFont="1" applyBorder="1" applyAlignment="1">
      <alignment horizontal="center" vertical="center"/>
    </xf>
    <xf numFmtId="0" fontId="17" fillId="0" borderId="12" xfId="1" applyFont="1" applyBorder="1" applyAlignment="1">
      <alignment horizontal="center" vertical="center"/>
    </xf>
    <xf numFmtId="0" fontId="25" fillId="0" borderId="13" xfId="1" applyFont="1" applyBorder="1" applyAlignment="1">
      <alignment horizontal="center" vertical="center"/>
    </xf>
    <xf numFmtId="0" fontId="25" fillId="0" borderId="14" xfId="1" applyFont="1" applyBorder="1" applyAlignment="1">
      <alignment horizontal="center" vertical="center"/>
    </xf>
    <xf numFmtId="0" fontId="25" fillId="0" borderId="15" xfId="1" applyFont="1" applyBorder="1" applyAlignment="1">
      <alignment horizontal="center" vertical="center"/>
    </xf>
    <xf numFmtId="0" fontId="25" fillId="0" borderId="16" xfId="1" applyFont="1" applyBorder="1" applyAlignment="1">
      <alignment horizontal="center" vertical="center"/>
    </xf>
    <xf numFmtId="0" fontId="25" fillId="0" borderId="17" xfId="1" applyFont="1" applyBorder="1" applyAlignment="1">
      <alignment horizontal="center" vertical="center"/>
    </xf>
    <xf numFmtId="0" fontId="25" fillId="0" borderId="18" xfId="1" applyFont="1" applyBorder="1" applyAlignment="1">
      <alignment horizontal="center" vertical="center"/>
    </xf>
    <xf numFmtId="0" fontId="25" fillId="0" borderId="49" xfId="1" applyFont="1" applyBorder="1" applyAlignment="1">
      <alignment horizontal="center" vertical="center"/>
    </xf>
    <xf numFmtId="0" fontId="25" fillId="2" borderId="1" xfId="1" applyFont="1" applyFill="1" applyBorder="1" applyAlignment="1">
      <alignment horizontal="center" vertical="center" wrapText="1"/>
    </xf>
    <xf numFmtId="0" fontId="6" fillId="0" borderId="0" xfId="1" applyFont="1" applyAlignment="1">
      <alignment horizontal="center" vertical="center" shrinkToFit="1"/>
    </xf>
    <xf numFmtId="0" fontId="6" fillId="2" borderId="1" xfId="1" applyFont="1" applyFill="1" applyBorder="1" applyAlignment="1">
      <alignment horizontal="center" vertical="center"/>
    </xf>
    <xf numFmtId="0" fontId="25" fillId="2" borderId="2" xfId="1" applyFont="1" applyFill="1" applyBorder="1" applyAlignment="1">
      <alignment horizontal="center" vertical="center" wrapText="1"/>
    </xf>
    <xf numFmtId="0" fontId="25" fillId="2" borderId="3" xfId="1" applyFont="1" applyFill="1" applyBorder="1" applyAlignment="1">
      <alignment horizontal="center" vertical="center" wrapText="1"/>
    </xf>
    <xf numFmtId="0" fontId="25" fillId="2" borderId="6" xfId="1" applyFont="1" applyFill="1" applyBorder="1" applyAlignment="1">
      <alignment horizontal="center" vertical="center" wrapText="1"/>
    </xf>
    <xf numFmtId="0" fontId="25" fillId="2" borderId="7" xfId="1" applyFont="1" applyFill="1" applyBorder="1" applyAlignment="1">
      <alignment horizontal="center" vertical="center" wrapText="1"/>
    </xf>
    <xf numFmtId="0" fontId="25" fillId="2" borderId="2" xfId="1" applyFont="1" applyFill="1" applyBorder="1" applyAlignment="1">
      <alignment horizontal="center" vertical="center"/>
    </xf>
    <xf numFmtId="0" fontId="25" fillId="2" borderId="3" xfId="1" applyFont="1" applyFill="1" applyBorder="1" applyAlignment="1">
      <alignment horizontal="center" vertical="center"/>
    </xf>
    <xf numFmtId="0" fontId="25" fillId="2" borderId="4" xfId="1" applyFont="1" applyFill="1" applyBorder="1" applyAlignment="1">
      <alignment horizontal="center" vertical="center"/>
    </xf>
    <xf numFmtId="0" fontId="25" fillId="2" borderId="5" xfId="1" applyFont="1" applyFill="1" applyBorder="1" applyAlignment="1">
      <alignment horizontal="center" vertical="center"/>
    </xf>
    <xf numFmtId="0" fontId="25" fillId="2" borderId="6" xfId="1" applyFont="1" applyFill="1" applyBorder="1" applyAlignment="1">
      <alignment horizontal="center" vertical="center"/>
    </xf>
    <xf numFmtId="0" fontId="25" fillId="2" borderId="7" xfId="1" applyFont="1" applyFill="1" applyBorder="1" applyAlignment="1">
      <alignment horizontal="center" vertical="center"/>
    </xf>
    <xf numFmtId="0" fontId="25" fillId="0" borderId="13" xfId="1" applyFont="1" applyBorder="1" applyAlignment="1">
      <alignment horizontal="center" vertical="center" wrapText="1"/>
    </xf>
    <xf numFmtId="0" fontId="25" fillId="0" borderId="14" xfId="1" applyFont="1" applyBorder="1" applyAlignment="1">
      <alignment horizontal="center" vertical="center" wrapText="1"/>
    </xf>
    <xf numFmtId="0" fontId="25" fillId="0" borderId="15" xfId="1" applyFont="1" applyBorder="1" applyAlignment="1">
      <alignment horizontal="center" vertical="center" wrapText="1"/>
    </xf>
    <xf numFmtId="0" fontId="25" fillId="0" borderId="16" xfId="1" applyFont="1" applyBorder="1" applyAlignment="1">
      <alignment horizontal="center" vertical="center" wrapText="1"/>
    </xf>
    <xf numFmtId="0" fontId="25" fillId="0" borderId="17" xfId="1" applyFont="1" applyBorder="1" applyAlignment="1">
      <alignment horizontal="center" vertical="center" wrapText="1"/>
    </xf>
    <xf numFmtId="0" fontId="25" fillId="0" borderId="18" xfId="1" applyFont="1" applyBorder="1" applyAlignment="1">
      <alignment horizontal="center" vertical="center" wrapText="1"/>
    </xf>
    <xf numFmtId="0" fontId="25" fillId="2" borderId="8" xfId="1" applyFont="1" applyFill="1" applyBorder="1" applyAlignment="1">
      <alignment horizontal="center" vertical="center" wrapText="1"/>
    </xf>
    <xf numFmtId="0" fontId="25" fillId="2" borderId="12" xfId="1" applyFont="1" applyFill="1" applyBorder="1" applyAlignment="1">
      <alignment horizontal="center" vertical="center" wrapText="1"/>
    </xf>
    <xf numFmtId="0" fontId="6" fillId="2" borderId="12" xfId="1" applyFont="1" applyFill="1" applyBorder="1" applyAlignment="1">
      <alignment horizontal="center" vertical="center"/>
    </xf>
    <xf numFmtId="176" fontId="6" fillId="0" borderId="2" xfId="1" applyNumberFormat="1" applyFont="1" applyBorder="1" applyAlignment="1">
      <alignment horizontal="center" vertical="center"/>
    </xf>
    <xf numFmtId="176" fontId="6" fillId="0" borderId="10" xfId="1" applyNumberFormat="1" applyFont="1" applyBorder="1" applyAlignment="1">
      <alignment horizontal="center" vertical="center"/>
    </xf>
    <xf numFmtId="176" fontId="6" fillId="0" borderId="3" xfId="1" applyNumberFormat="1" applyFont="1" applyBorder="1" applyAlignment="1">
      <alignment horizontal="center" vertical="center"/>
    </xf>
    <xf numFmtId="176" fontId="6" fillId="0" borderId="6" xfId="1" applyNumberFormat="1" applyFont="1" applyBorder="1" applyAlignment="1">
      <alignment horizontal="center" vertical="center"/>
    </xf>
    <xf numFmtId="176" fontId="6" fillId="0" borderId="11" xfId="1" applyNumberFormat="1" applyFont="1" applyBorder="1" applyAlignment="1">
      <alignment horizontal="center" vertical="center"/>
    </xf>
    <xf numFmtId="176" fontId="6" fillId="0" borderId="7" xfId="1" applyNumberFormat="1" applyFont="1" applyBorder="1" applyAlignment="1">
      <alignment horizontal="center" vertical="center"/>
    </xf>
    <xf numFmtId="0" fontId="9" fillId="2" borderId="8" xfId="1" applyFont="1" applyFill="1" applyBorder="1" applyAlignment="1">
      <alignment horizontal="center" wrapText="1"/>
    </xf>
    <xf numFmtId="0" fontId="9" fillId="2" borderId="12" xfId="1" applyFont="1" applyFill="1" applyBorder="1" applyAlignment="1">
      <alignment horizontal="center" wrapText="1"/>
    </xf>
    <xf numFmtId="0" fontId="6" fillId="0" borderId="4" xfId="1" applyFont="1" applyBorder="1" applyAlignment="1">
      <alignment horizontal="left" vertical="center" wrapText="1"/>
    </xf>
    <xf numFmtId="0" fontId="6" fillId="0" borderId="5" xfId="1" applyFont="1" applyBorder="1" applyAlignment="1">
      <alignment horizontal="left" vertical="center" wrapText="1"/>
    </xf>
    <xf numFmtId="0" fontId="6" fillId="2" borderId="26" xfId="1" applyFont="1" applyFill="1" applyBorder="1" applyAlignment="1">
      <alignment horizontal="center" vertical="center" wrapText="1"/>
    </xf>
    <xf numFmtId="0" fontId="6" fillId="2" borderId="27" xfId="1" applyFont="1" applyFill="1" applyBorder="1" applyAlignment="1">
      <alignment horizontal="center" vertical="center" wrapText="1"/>
    </xf>
    <xf numFmtId="0" fontId="6" fillId="2" borderId="25" xfId="1" applyFont="1" applyFill="1" applyBorder="1" applyAlignment="1">
      <alignment horizontal="center" vertical="center" wrapText="1"/>
    </xf>
    <xf numFmtId="0" fontId="17" fillId="0" borderId="10" xfId="1" applyFont="1" applyBorder="1" applyAlignment="1">
      <alignment horizontal="center" vertical="center" wrapText="1"/>
    </xf>
    <xf numFmtId="0" fontId="17" fillId="0" borderId="11" xfId="1" applyFont="1" applyBorder="1" applyAlignment="1">
      <alignment horizontal="center" vertical="center" wrapText="1"/>
    </xf>
    <xf numFmtId="0" fontId="6" fillId="0" borderId="12" xfId="1" applyFont="1" applyBorder="1" applyAlignment="1">
      <alignment horizontal="center" vertical="center" wrapText="1"/>
    </xf>
    <xf numFmtId="176" fontId="6" fillId="2" borderId="1" xfId="1" applyNumberFormat="1" applyFont="1" applyFill="1" applyBorder="1" applyAlignment="1">
      <alignment horizontal="center" vertical="center" wrapText="1"/>
    </xf>
    <xf numFmtId="0" fontId="6" fillId="0" borderId="0" xfId="1" applyFont="1" applyAlignment="1">
      <alignment horizontal="center" vertical="center"/>
    </xf>
    <xf numFmtId="0" fontId="21" fillId="0" borderId="1" xfId="0" applyFont="1" applyBorder="1" applyAlignment="1">
      <alignment horizontal="left" vertical="top" wrapText="1"/>
    </xf>
    <xf numFmtId="0" fontId="21" fillId="0" borderId="1" xfId="0" applyFont="1" applyBorder="1" applyAlignment="1">
      <alignment horizontal="center" vertical="top" wrapText="1"/>
    </xf>
    <xf numFmtId="0" fontId="21" fillId="0" borderId="8" xfId="0" applyFont="1" applyBorder="1" applyAlignment="1">
      <alignment horizontal="left" vertical="top" wrapText="1"/>
    </xf>
    <xf numFmtId="0" fontId="21" fillId="0" borderId="26" xfId="0" applyFont="1" applyBorder="1" applyAlignment="1">
      <alignment horizontal="left" vertical="top" wrapText="1"/>
    </xf>
    <xf numFmtId="0" fontId="21" fillId="0" borderId="2" xfId="0" applyFont="1" applyBorder="1" applyAlignment="1">
      <alignment horizontal="left" vertical="top" wrapText="1"/>
    </xf>
    <xf numFmtId="38" fontId="6" fillId="0" borderId="8" xfId="0" applyNumberFormat="1" applyFont="1" applyBorder="1" applyAlignment="1">
      <alignment horizontal="right" vertical="center"/>
    </xf>
    <xf numFmtId="0" fontId="6" fillId="0" borderId="9" xfId="0" applyFont="1" applyBorder="1" applyAlignment="1">
      <alignment horizontal="right" vertical="center"/>
    </xf>
    <xf numFmtId="0" fontId="6" fillId="0" borderId="12" xfId="0" applyFont="1" applyBorder="1" applyAlignment="1">
      <alignment horizontal="right" vertical="center"/>
    </xf>
    <xf numFmtId="0" fontId="6" fillId="0" borderId="8" xfId="0" applyFont="1" applyBorder="1" applyAlignment="1">
      <alignment horizontal="left" vertical="center"/>
    </xf>
    <xf numFmtId="0" fontId="6" fillId="0" borderId="9" xfId="0" applyFont="1" applyBorder="1" applyAlignment="1">
      <alignment horizontal="left" vertical="center"/>
    </xf>
    <xf numFmtId="0" fontId="6" fillId="0" borderId="12" xfId="0" applyFont="1" applyBorder="1" applyAlignment="1">
      <alignment horizontal="left" vertical="center"/>
    </xf>
    <xf numFmtId="38" fontId="6" fillId="0" borderId="1" xfId="3" applyFont="1" applyBorder="1" applyAlignment="1">
      <alignment horizontal="right" vertical="center"/>
    </xf>
    <xf numFmtId="0" fontId="8" fillId="0" borderId="2" xfId="0" applyFont="1" applyBorder="1" applyAlignment="1">
      <alignment horizontal="left" vertical="center" wrapText="1"/>
    </xf>
    <xf numFmtId="0" fontId="8" fillId="0" borderId="10" xfId="0" applyFont="1" applyBorder="1" applyAlignment="1">
      <alignment horizontal="left" vertical="center" wrapTex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0" xfId="0" applyFont="1" applyAlignment="1">
      <alignment horizontal="left" vertical="center" wrapText="1"/>
    </xf>
    <xf numFmtId="0" fontId="8" fillId="0" borderId="5" xfId="0" applyFont="1" applyBorder="1" applyAlignment="1">
      <alignment horizontal="left" vertical="center" wrapText="1"/>
    </xf>
    <xf numFmtId="0" fontId="8" fillId="0" borderId="6" xfId="0" applyFont="1" applyBorder="1" applyAlignment="1">
      <alignment horizontal="left" vertical="center" wrapText="1"/>
    </xf>
    <xf numFmtId="0" fontId="8" fillId="0" borderId="11" xfId="0" applyFont="1" applyBorder="1" applyAlignment="1">
      <alignment horizontal="left" vertical="center" wrapText="1"/>
    </xf>
    <xf numFmtId="0" fontId="8" fillId="0" borderId="7" xfId="0" applyFont="1" applyBorder="1" applyAlignment="1">
      <alignment horizontal="left" vertical="center" wrapText="1"/>
    </xf>
    <xf numFmtId="38" fontId="6" fillId="0" borderId="8" xfId="3" applyFont="1" applyBorder="1" applyAlignment="1">
      <alignment horizontal="right" vertical="center"/>
    </xf>
    <xf numFmtId="38" fontId="6" fillId="0" borderId="9" xfId="3" applyFont="1" applyBorder="1" applyAlignment="1">
      <alignment horizontal="right" vertical="center"/>
    </xf>
    <xf numFmtId="38" fontId="6" fillId="0" borderId="12" xfId="3" applyFont="1" applyBorder="1" applyAlignment="1">
      <alignment horizontal="right" vertical="center"/>
    </xf>
    <xf numFmtId="0" fontId="6" fillId="0" borderId="1" xfId="0" applyFont="1" applyBorder="1" applyAlignment="1">
      <alignment horizontal="center" vertical="center"/>
    </xf>
    <xf numFmtId="0" fontId="6" fillId="2" borderId="25" xfId="0" applyFont="1" applyFill="1" applyBorder="1" applyAlignment="1">
      <alignment horizontal="center" vertical="center" shrinkToFit="1"/>
    </xf>
    <xf numFmtId="178" fontId="6" fillId="0" borderId="8" xfId="0" applyNumberFormat="1" applyFont="1" applyBorder="1" applyAlignment="1">
      <alignment horizontal="right" vertical="center"/>
    </xf>
    <xf numFmtId="178" fontId="6" fillId="0" borderId="9" xfId="0" applyNumberFormat="1" applyFont="1" applyBorder="1" applyAlignment="1">
      <alignment horizontal="right" vertical="center"/>
    </xf>
    <xf numFmtId="178" fontId="6" fillId="0" borderId="12" xfId="0" applyNumberFormat="1" applyFont="1" applyBorder="1" applyAlignment="1">
      <alignment horizontal="right" vertical="center"/>
    </xf>
    <xf numFmtId="0" fontId="8" fillId="0" borderId="8" xfId="0" applyFont="1" applyBorder="1" applyAlignment="1">
      <alignment horizontal="left" vertical="center" wrapText="1"/>
    </xf>
    <xf numFmtId="0" fontId="8" fillId="0" borderId="9" xfId="0" applyFont="1" applyBorder="1" applyAlignment="1">
      <alignment horizontal="left" vertical="center" wrapText="1"/>
    </xf>
    <xf numFmtId="0" fontId="8" fillId="0" borderId="12" xfId="0" applyFont="1" applyBorder="1" applyAlignment="1">
      <alignment horizontal="left" vertical="center" wrapText="1"/>
    </xf>
    <xf numFmtId="0" fontId="6" fillId="4" borderId="8" xfId="0" applyFont="1" applyFill="1" applyBorder="1" applyAlignment="1">
      <alignment horizontal="left" vertical="center"/>
    </xf>
    <xf numFmtId="0" fontId="6" fillId="4" borderId="9" xfId="0" applyFont="1" applyFill="1" applyBorder="1" applyAlignment="1">
      <alignment horizontal="left" vertical="center"/>
    </xf>
    <xf numFmtId="0" fontId="6" fillId="4" borderId="12" xfId="0" applyFont="1" applyFill="1" applyBorder="1" applyAlignment="1">
      <alignment horizontal="left" vertical="center"/>
    </xf>
    <xf numFmtId="38" fontId="6" fillId="4" borderId="1" xfId="3" applyFont="1" applyFill="1" applyBorder="1" applyAlignment="1">
      <alignment horizontal="right" vertical="center"/>
    </xf>
    <xf numFmtId="0" fontId="6" fillId="0" borderId="2" xfId="0" applyFont="1" applyBorder="1" applyAlignment="1">
      <alignment horizontal="center" vertical="center"/>
    </xf>
    <xf numFmtId="0" fontId="6" fillId="0" borderId="10" xfId="0" applyFont="1" applyBorder="1" applyAlignment="1">
      <alignment horizontal="center" vertical="center"/>
    </xf>
    <xf numFmtId="0" fontId="6" fillId="0" borderId="3" xfId="0" applyFont="1" applyBorder="1" applyAlignment="1">
      <alignment horizontal="center" vertical="center"/>
    </xf>
    <xf numFmtId="0" fontId="6" fillId="0" borderId="6" xfId="0" applyFont="1" applyBorder="1" applyAlignment="1">
      <alignment horizontal="center" vertical="center"/>
    </xf>
    <xf numFmtId="0" fontId="6" fillId="0" borderId="11" xfId="0" applyFont="1" applyBorder="1" applyAlignment="1">
      <alignment horizontal="center" vertical="center"/>
    </xf>
    <xf numFmtId="0" fontId="6" fillId="0" borderId="7" xfId="0" applyFont="1" applyBorder="1" applyAlignment="1">
      <alignment horizontal="center" vertical="center"/>
    </xf>
    <xf numFmtId="0" fontId="6" fillId="0" borderId="26" xfId="0" applyFont="1" applyBorder="1" applyAlignment="1">
      <alignment horizontal="center" vertical="center" shrinkToFit="1"/>
    </xf>
    <xf numFmtId="0" fontId="6" fillId="5" borderId="8" xfId="0" applyFont="1" applyFill="1" applyBorder="1" applyAlignment="1">
      <alignment horizontal="left" vertical="center"/>
    </xf>
    <xf numFmtId="0" fontId="6" fillId="5" borderId="9" xfId="0" applyFont="1" applyFill="1" applyBorder="1" applyAlignment="1">
      <alignment horizontal="left" vertical="center"/>
    </xf>
    <xf numFmtId="0" fontId="6" fillId="5" borderId="12" xfId="0" applyFont="1" applyFill="1" applyBorder="1" applyAlignment="1">
      <alignment horizontal="left" vertical="center"/>
    </xf>
    <xf numFmtId="38" fontId="6" fillId="5" borderId="1" xfId="3" applyFont="1" applyFill="1" applyBorder="1" applyAlignment="1">
      <alignment horizontal="right" vertical="center"/>
    </xf>
    <xf numFmtId="38" fontId="6" fillId="2" borderId="1" xfId="3" applyFont="1" applyFill="1" applyBorder="1" applyAlignment="1">
      <alignment horizontal="right" vertical="center"/>
    </xf>
    <xf numFmtId="0" fontId="6" fillId="4" borderId="1" xfId="0" applyFont="1" applyFill="1" applyBorder="1" applyAlignment="1">
      <alignment horizontal="center" vertical="center"/>
    </xf>
    <xf numFmtId="38" fontId="6" fillId="4" borderId="8" xfId="0" applyNumberFormat="1" applyFont="1" applyFill="1" applyBorder="1" applyAlignment="1">
      <alignment horizontal="right" vertical="center"/>
    </xf>
    <xf numFmtId="0" fontId="6" fillId="4" borderId="9" xfId="0" applyFont="1" applyFill="1" applyBorder="1" applyAlignment="1">
      <alignment horizontal="right" vertical="center"/>
    </xf>
    <xf numFmtId="0" fontId="6" fillId="4" borderId="12" xfId="0" applyFont="1" applyFill="1" applyBorder="1" applyAlignment="1">
      <alignment horizontal="right" vertical="center"/>
    </xf>
    <xf numFmtId="0" fontId="7" fillId="0" borderId="19" xfId="0" applyFont="1" applyBorder="1" applyAlignment="1">
      <alignment horizontal="right" vertical="center"/>
    </xf>
    <xf numFmtId="38" fontId="6" fillId="2" borderId="19" xfId="3" applyFont="1" applyFill="1" applyBorder="1" applyAlignment="1">
      <alignment horizontal="right" vertical="center"/>
    </xf>
    <xf numFmtId="0" fontId="7" fillId="0" borderId="20" xfId="0" applyFont="1" applyBorder="1" applyAlignment="1">
      <alignment horizontal="right" vertical="center"/>
    </xf>
    <xf numFmtId="38" fontId="10" fillId="2" borderId="20" xfId="3" applyFont="1" applyFill="1" applyBorder="1" applyAlignment="1">
      <alignment horizontal="right" vertical="center"/>
    </xf>
    <xf numFmtId="0" fontId="6" fillId="5" borderId="1" xfId="0" applyFont="1" applyFill="1" applyBorder="1" applyAlignment="1">
      <alignment horizontal="left" vertical="center"/>
    </xf>
    <xf numFmtId="0" fontId="6" fillId="0" borderId="26" xfId="0" applyFont="1" applyBorder="1" applyAlignment="1">
      <alignment horizontal="center" vertical="center" textRotation="255"/>
    </xf>
    <xf numFmtId="0" fontId="6" fillId="0" borderId="27" xfId="0" applyFont="1" applyBorder="1" applyAlignment="1">
      <alignment horizontal="center" vertical="center" textRotation="255"/>
    </xf>
    <xf numFmtId="0" fontId="6" fillId="0" borderId="25" xfId="0" applyFont="1" applyBorder="1" applyAlignment="1">
      <alignment horizontal="center" vertical="center" textRotation="255"/>
    </xf>
    <xf numFmtId="0" fontId="6" fillId="0" borderId="1" xfId="0" applyFont="1" applyBorder="1" applyAlignment="1">
      <alignment horizontal="left" vertical="center"/>
    </xf>
    <xf numFmtId="0" fontId="6" fillId="0" borderId="1" xfId="0" applyFont="1" applyBorder="1" applyAlignment="1">
      <alignment horizontal="center" vertical="center" textRotation="255"/>
    </xf>
    <xf numFmtId="38" fontId="6" fillId="2" borderId="8" xfId="3" applyFont="1" applyFill="1" applyBorder="1" applyAlignment="1">
      <alignment horizontal="right" vertical="center"/>
    </xf>
    <xf numFmtId="38" fontId="6" fillId="2" borderId="9" xfId="3" applyFont="1" applyFill="1" applyBorder="1" applyAlignment="1">
      <alignment horizontal="right" vertical="center"/>
    </xf>
    <xf numFmtId="38" fontId="6" fillId="2" borderId="12" xfId="3" applyFont="1" applyFill="1" applyBorder="1" applyAlignment="1">
      <alignment horizontal="right" vertical="center"/>
    </xf>
    <xf numFmtId="0" fontId="6" fillId="2" borderId="1" xfId="0" applyFont="1" applyFill="1" applyBorder="1" applyAlignment="1">
      <alignment horizontal="right" vertical="center"/>
    </xf>
    <xf numFmtId="0" fontId="6" fillId="4" borderId="8" xfId="0" applyFont="1" applyFill="1" applyBorder="1" applyAlignment="1">
      <alignment horizontal="center" vertical="center"/>
    </xf>
    <xf numFmtId="0" fontId="6" fillId="4" borderId="9" xfId="0" applyFont="1" applyFill="1" applyBorder="1" applyAlignment="1">
      <alignment horizontal="center" vertical="center"/>
    </xf>
    <xf numFmtId="0" fontId="6" fillId="4" borderId="12" xfId="0" applyFont="1" applyFill="1" applyBorder="1" applyAlignment="1">
      <alignment horizontal="center" vertical="center"/>
    </xf>
    <xf numFmtId="38" fontId="6" fillId="2" borderId="20" xfId="3" applyFont="1" applyFill="1" applyBorder="1" applyAlignment="1">
      <alignment horizontal="right" vertical="center"/>
    </xf>
    <xf numFmtId="38" fontId="6" fillId="4" borderId="1" xfId="0" applyNumberFormat="1" applyFont="1" applyFill="1" applyBorder="1" applyAlignment="1">
      <alignment horizontal="right" vertical="center"/>
    </xf>
    <xf numFmtId="0" fontId="6" fillId="4" borderId="1" xfId="0" applyFont="1" applyFill="1" applyBorder="1" applyAlignment="1">
      <alignment horizontal="right" vertical="center"/>
    </xf>
    <xf numFmtId="0" fontId="6" fillId="2" borderId="47" xfId="1" applyFont="1" applyFill="1" applyBorder="1" applyAlignment="1">
      <alignment horizontal="center" vertical="center"/>
    </xf>
    <xf numFmtId="0" fontId="6" fillId="2" borderId="27" xfId="1" applyFont="1" applyFill="1" applyBorder="1" applyAlignment="1">
      <alignment horizontal="center" vertical="center"/>
    </xf>
    <xf numFmtId="0" fontId="6" fillId="2" borderId="25" xfId="1" applyFont="1" applyFill="1" applyBorder="1" applyAlignment="1">
      <alignment horizontal="center" vertical="center"/>
    </xf>
    <xf numFmtId="0" fontId="6" fillId="2" borderId="48" xfId="1" applyFont="1" applyFill="1" applyBorder="1" applyAlignment="1">
      <alignment horizontal="center" vertical="center"/>
    </xf>
    <xf numFmtId="0" fontId="6" fillId="0" borderId="2" xfId="1" applyFont="1" applyBorder="1" applyAlignment="1">
      <alignment horizontal="center" vertical="center" wrapText="1" shrinkToFit="1"/>
    </xf>
    <xf numFmtId="0" fontId="6" fillId="0" borderId="4" xfId="1" applyFont="1" applyBorder="1" applyAlignment="1">
      <alignment horizontal="center" vertical="center"/>
    </xf>
    <xf numFmtId="0" fontId="6" fillId="0" borderId="5" xfId="1" applyFont="1" applyBorder="1" applyAlignment="1">
      <alignment horizontal="center" vertical="center"/>
    </xf>
    <xf numFmtId="0" fontId="6" fillId="0" borderId="4" xfId="0" applyFont="1" applyBorder="1" applyAlignment="1">
      <alignment horizontal="center" vertical="center"/>
    </xf>
    <xf numFmtId="0" fontId="6" fillId="2" borderId="2" xfId="1" applyFont="1" applyFill="1" applyBorder="1" applyAlignment="1">
      <alignment horizontal="left" vertical="center" wrapText="1"/>
    </xf>
    <xf numFmtId="0" fontId="6" fillId="2" borderId="3" xfId="1" applyFont="1" applyFill="1" applyBorder="1" applyAlignment="1">
      <alignment horizontal="left" vertical="center" wrapText="1"/>
    </xf>
    <xf numFmtId="0" fontId="6" fillId="2" borderId="6" xfId="1" applyFont="1" applyFill="1" applyBorder="1" applyAlignment="1">
      <alignment horizontal="left" vertical="center" wrapText="1"/>
    </xf>
    <xf numFmtId="0" fontId="6" fillId="2" borderId="7" xfId="1" applyFont="1" applyFill="1" applyBorder="1" applyAlignment="1">
      <alignment horizontal="left" vertical="center" wrapText="1"/>
    </xf>
    <xf numFmtId="0" fontId="6" fillId="0" borderId="10" xfId="0" applyFont="1" applyBorder="1" applyAlignment="1">
      <alignment horizontal="left" vertical="center" wrapText="1"/>
    </xf>
    <xf numFmtId="0" fontId="6" fillId="0" borderId="0" xfId="0" applyFont="1" applyAlignment="1">
      <alignment horizontal="left" vertical="center" wrapText="1"/>
    </xf>
    <xf numFmtId="0" fontId="21" fillId="0" borderId="0" xfId="0" applyFont="1" applyAlignment="1">
      <alignment horizontal="left" vertical="top" wrapText="1"/>
    </xf>
    <xf numFmtId="0" fontId="21" fillId="0" borderId="1" xfId="0" applyFont="1" applyBorder="1" applyAlignment="1">
      <alignment horizontal="center" vertical="center"/>
    </xf>
    <xf numFmtId="0" fontId="21" fillId="0" borderId="0" xfId="0" applyFont="1" applyAlignment="1">
      <alignment horizontal="right" vertical="center"/>
    </xf>
    <xf numFmtId="0" fontId="21" fillId="0" borderId="1" xfId="0" applyFont="1" applyBorder="1" applyAlignment="1">
      <alignment horizontal="left" vertical="center" wrapText="1"/>
    </xf>
    <xf numFmtId="0" fontId="12" fillId="0" borderId="0" xfId="0" applyFont="1" applyAlignment="1">
      <alignment horizontal="left" vertical="center" wrapText="1"/>
    </xf>
    <xf numFmtId="0" fontId="6" fillId="2" borderId="33" xfId="1" applyFont="1" applyFill="1" applyBorder="1" applyAlignment="1">
      <alignment horizontal="center" vertical="center"/>
    </xf>
    <xf numFmtId="0" fontId="6" fillId="2" borderId="32" xfId="1" applyFont="1" applyFill="1" applyBorder="1" applyAlignment="1">
      <alignment horizontal="center" vertical="center"/>
    </xf>
    <xf numFmtId="0" fontId="6" fillId="2" borderId="31" xfId="1" applyFont="1" applyFill="1" applyBorder="1" applyAlignment="1">
      <alignment horizontal="center" vertical="center"/>
    </xf>
    <xf numFmtId="0" fontId="6" fillId="0" borderId="33" xfId="1" applyFont="1" applyBorder="1" applyAlignment="1">
      <alignment horizontal="center" vertical="center" wrapText="1"/>
    </xf>
    <xf numFmtId="0" fontId="6" fillId="0" borderId="31" xfId="1" applyFont="1" applyBorder="1" applyAlignment="1">
      <alignment horizontal="center" vertical="center" wrapText="1"/>
    </xf>
    <xf numFmtId="0" fontId="6" fillId="0" borderId="48" xfId="1" applyFont="1" applyBorder="1" applyAlignment="1">
      <alignment horizontal="center" vertical="center"/>
    </xf>
    <xf numFmtId="0" fontId="6" fillId="0" borderId="2"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6" xfId="0" applyFont="1" applyBorder="1" applyAlignment="1">
      <alignment horizontal="center" vertical="center" wrapText="1"/>
    </xf>
    <xf numFmtId="0" fontId="6" fillId="0" borderId="11" xfId="0" applyFont="1" applyBorder="1" applyAlignment="1">
      <alignment horizontal="center" vertical="center" wrapText="1"/>
    </xf>
    <xf numFmtId="0" fontId="7" fillId="0" borderId="1" xfId="0" applyFont="1" applyBorder="1" applyAlignment="1">
      <alignment horizontal="center" vertical="center" wrapText="1"/>
    </xf>
    <xf numFmtId="0" fontId="6" fillId="2" borderId="11" xfId="0" applyFont="1" applyFill="1" applyBorder="1" applyAlignment="1">
      <alignment horizontal="right" vertical="center"/>
    </xf>
    <xf numFmtId="0" fontId="6" fillId="2" borderId="8" xfId="0" applyFont="1" applyFill="1" applyBorder="1" applyAlignment="1">
      <alignment horizontal="right" vertical="center" wrapText="1"/>
    </xf>
    <xf numFmtId="0" fontId="6" fillId="2" borderId="9" xfId="0" applyFont="1" applyFill="1" applyBorder="1" applyAlignment="1">
      <alignment horizontal="right" vertical="center" wrapText="1"/>
    </xf>
    <xf numFmtId="0" fontId="7" fillId="0" borderId="1" xfId="0" applyFont="1" applyBorder="1" applyAlignment="1">
      <alignment horizontal="center" vertical="center"/>
    </xf>
    <xf numFmtId="0" fontId="7" fillId="0" borderId="2"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3" xfId="0" applyFont="1" applyBorder="1" applyAlignment="1">
      <alignment horizontal="center" vertical="center" wrapText="1"/>
    </xf>
    <xf numFmtId="0" fontId="7" fillId="0" borderId="6"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7" xfId="0" applyFont="1" applyBorder="1" applyAlignment="1">
      <alignment horizontal="center" vertic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 xfId="0" applyFont="1" applyBorder="1" applyAlignment="1">
      <alignment horizontal="center" vertical="center" shrinkToFit="1"/>
    </xf>
    <xf numFmtId="0" fontId="7" fillId="0" borderId="10" xfId="0" applyFont="1" applyBorder="1" applyAlignment="1">
      <alignment horizontal="center" vertical="center" shrinkToFit="1"/>
    </xf>
    <xf numFmtId="0" fontId="7" fillId="0" borderId="6" xfId="0" applyFont="1" applyBorder="1" applyAlignment="1">
      <alignment horizontal="center" vertical="center" shrinkToFit="1"/>
    </xf>
    <xf numFmtId="0" fontId="7" fillId="0" borderId="11" xfId="0" applyFont="1" applyBorder="1" applyAlignment="1">
      <alignment horizontal="center" vertical="center" shrinkToFit="1"/>
    </xf>
    <xf numFmtId="0" fontId="8" fillId="2" borderId="1" xfId="0" applyFont="1" applyFill="1" applyBorder="1" applyAlignment="1">
      <alignment horizontal="center" vertical="center" shrinkToFit="1"/>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6" fillId="0" borderId="12" xfId="0" applyFont="1" applyBorder="1" applyAlignment="1">
      <alignment horizontal="center" vertical="center"/>
    </xf>
    <xf numFmtId="0" fontId="7" fillId="0" borderId="2" xfId="0" applyFont="1" applyBorder="1" applyAlignment="1">
      <alignment horizontal="center" vertical="center"/>
    </xf>
    <xf numFmtId="0" fontId="7" fillId="0" borderId="10" xfId="0" applyFont="1" applyBorder="1" applyAlignment="1">
      <alignment horizontal="center" vertical="center"/>
    </xf>
    <xf numFmtId="0" fontId="7" fillId="0" borderId="3" xfId="0" applyFont="1" applyBorder="1" applyAlignment="1">
      <alignment horizontal="center" vertical="center"/>
    </xf>
    <xf numFmtId="0" fontId="7" fillId="0" borderId="6" xfId="0" applyFont="1" applyBorder="1" applyAlignment="1">
      <alignment horizontal="center" vertical="center"/>
    </xf>
    <xf numFmtId="0" fontId="7" fillId="0" borderId="11" xfId="0" applyFont="1" applyBorder="1" applyAlignment="1">
      <alignment horizontal="center" vertical="center"/>
    </xf>
    <xf numFmtId="0" fontId="7" fillId="0" borderId="7" xfId="0" applyFont="1" applyBorder="1" applyAlignment="1">
      <alignment horizontal="center" vertical="center"/>
    </xf>
    <xf numFmtId="0" fontId="6" fillId="2" borderId="2" xfId="0" applyFont="1" applyFill="1" applyBorder="1" applyAlignment="1">
      <alignment horizontal="right" vertical="center"/>
    </xf>
    <xf numFmtId="0" fontId="6" fillId="2" borderId="10" xfId="0" applyFont="1" applyFill="1" applyBorder="1" applyAlignment="1">
      <alignment horizontal="right" vertical="center"/>
    </xf>
    <xf numFmtId="0" fontId="6" fillId="2" borderId="6" xfId="0" applyFont="1" applyFill="1" applyBorder="1" applyAlignment="1">
      <alignment horizontal="right" vertical="center"/>
    </xf>
    <xf numFmtId="0" fontId="6" fillId="2" borderId="2" xfId="0" applyFont="1" applyFill="1" applyBorder="1">
      <alignment vertical="center"/>
    </xf>
    <xf numFmtId="0" fontId="6" fillId="2" borderId="10" xfId="0" applyFont="1" applyFill="1" applyBorder="1">
      <alignment vertical="center"/>
    </xf>
    <xf numFmtId="0" fontId="6" fillId="2" borderId="6" xfId="0" applyFont="1" applyFill="1" applyBorder="1">
      <alignment vertical="center"/>
    </xf>
    <xf numFmtId="0" fontId="6" fillId="2" borderId="11" xfId="0" applyFont="1" applyFill="1" applyBorder="1">
      <alignment vertical="center"/>
    </xf>
    <xf numFmtId="0" fontId="6" fillId="2" borderId="0" xfId="0" applyFont="1" applyFill="1" applyAlignment="1">
      <alignment horizontal="right" vertical="center"/>
    </xf>
    <xf numFmtId="0" fontId="6" fillId="2" borderId="2"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11" xfId="0" applyFont="1" applyFill="1" applyBorder="1" applyAlignment="1">
      <alignment horizontal="center" vertical="center"/>
    </xf>
    <xf numFmtId="0" fontId="6" fillId="2" borderId="7" xfId="0" applyFont="1" applyFill="1" applyBorder="1" applyAlignment="1">
      <alignment horizontal="center" vertical="center"/>
    </xf>
    <xf numFmtId="0" fontId="6" fillId="0" borderId="1" xfId="0" applyFont="1" applyBorder="1" applyAlignment="1">
      <alignment horizontal="center" vertical="center" wrapText="1"/>
    </xf>
    <xf numFmtId="0" fontId="6" fillId="0" borderId="1" xfId="0" applyFont="1" applyBorder="1" applyAlignment="1">
      <alignment horizontal="center" vertical="center" shrinkToFit="1"/>
    </xf>
    <xf numFmtId="0" fontId="6" fillId="0" borderId="3" xfId="0" applyFont="1" applyBorder="1" applyAlignment="1">
      <alignment horizontal="center" vertical="center" wrapText="1"/>
    </xf>
    <xf numFmtId="0" fontId="6" fillId="0" borderId="7" xfId="0" applyFont="1" applyBorder="1" applyAlignment="1">
      <alignment horizontal="center" vertical="center" wrapText="1"/>
    </xf>
    <xf numFmtId="0" fontId="6" fillId="2" borderId="1" xfId="0" applyFont="1" applyFill="1" applyBorder="1" applyAlignment="1">
      <alignment horizontal="center" vertical="center" shrinkToFit="1"/>
    </xf>
    <xf numFmtId="0" fontId="7" fillId="2" borderId="2" xfId="0" applyFont="1" applyFill="1" applyBorder="1" applyAlignment="1">
      <alignment horizontal="center" vertical="center" wrapText="1" shrinkToFit="1"/>
    </xf>
    <xf numFmtId="0" fontId="6" fillId="2" borderId="10" xfId="0" applyFont="1" applyFill="1" applyBorder="1" applyAlignment="1">
      <alignment horizontal="center" vertical="center" shrinkToFit="1"/>
    </xf>
    <xf numFmtId="0" fontId="6" fillId="2" borderId="3" xfId="0" applyFont="1" applyFill="1" applyBorder="1" applyAlignment="1">
      <alignment horizontal="center" vertical="center" shrinkToFit="1"/>
    </xf>
    <xf numFmtId="0" fontId="6" fillId="2" borderId="6" xfId="0" applyFont="1" applyFill="1" applyBorder="1" applyAlignment="1">
      <alignment horizontal="center" vertical="center" shrinkToFit="1"/>
    </xf>
    <xf numFmtId="0" fontId="6" fillId="2" borderId="11" xfId="0" applyFont="1" applyFill="1" applyBorder="1" applyAlignment="1">
      <alignment horizontal="center" vertical="center" shrinkToFit="1"/>
    </xf>
    <xf numFmtId="0" fontId="6" fillId="2" borderId="7" xfId="0" applyFont="1" applyFill="1" applyBorder="1" applyAlignment="1">
      <alignment horizontal="center" vertical="center" shrinkToFit="1"/>
    </xf>
    <xf numFmtId="0" fontId="6" fillId="2" borderId="1" xfId="0" applyFont="1" applyFill="1" applyBorder="1" applyAlignment="1">
      <alignment horizontal="center" vertical="center" wrapText="1" shrinkToFit="1"/>
    </xf>
    <xf numFmtId="0" fontId="6" fillId="2" borderId="1"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9" xfId="0" applyFont="1" applyFill="1" applyBorder="1" applyAlignment="1">
      <alignment horizontal="right" vertical="center"/>
    </xf>
    <xf numFmtId="0" fontId="7" fillId="0" borderId="3" xfId="0" applyFont="1" applyBorder="1" applyAlignment="1">
      <alignment horizontal="center" vertical="center" shrinkToFit="1"/>
    </xf>
    <xf numFmtId="0" fontId="7" fillId="0" borderId="7" xfId="0" applyFont="1" applyBorder="1" applyAlignment="1">
      <alignment horizontal="center" vertical="center" shrinkToFit="1"/>
    </xf>
    <xf numFmtId="0" fontId="33" fillId="2" borderId="11" xfId="1" applyFont="1" applyFill="1" applyBorder="1" applyAlignment="1">
      <alignment horizontal="center" vertical="center"/>
    </xf>
    <xf numFmtId="0" fontId="12" fillId="0" borderId="1" xfId="1" applyFont="1" applyBorder="1" applyAlignment="1">
      <alignment horizontal="center" vertical="center" wrapText="1"/>
    </xf>
    <xf numFmtId="0" fontId="21" fillId="0" borderId="1" xfId="1" applyFont="1" applyBorder="1" applyAlignment="1">
      <alignment horizontal="left" vertical="center"/>
    </xf>
    <xf numFmtId="0" fontId="23" fillId="0" borderId="0" xfId="0" applyFont="1" applyAlignment="1">
      <alignment horizontal="center" vertical="center"/>
    </xf>
    <xf numFmtId="0" fontId="21" fillId="0" borderId="2" xfId="0" applyFont="1" applyBorder="1" applyAlignment="1">
      <alignment horizontal="left" vertical="center" wrapText="1"/>
    </xf>
    <xf numFmtId="0" fontId="21" fillId="0" borderId="10" xfId="0" applyFont="1" applyBorder="1" applyAlignment="1">
      <alignment horizontal="left"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21" fillId="0" borderId="5" xfId="0" applyFont="1" applyBorder="1" applyAlignment="1">
      <alignment horizontal="left" vertical="center" wrapText="1"/>
    </xf>
    <xf numFmtId="0" fontId="21" fillId="0" borderId="6" xfId="0" applyFont="1" applyBorder="1" applyAlignment="1">
      <alignment horizontal="left" vertical="center" wrapText="1"/>
    </xf>
    <xf numFmtId="0" fontId="21" fillId="0" borderId="11" xfId="0" applyFont="1" applyBorder="1" applyAlignment="1">
      <alignment horizontal="left" vertical="center" wrapText="1"/>
    </xf>
    <xf numFmtId="0" fontId="21" fillId="0" borderId="7" xfId="0" applyFont="1" applyBorder="1" applyAlignment="1">
      <alignment horizontal="left" vertical="center" wrapText="1"/>
    </xf>
    <xf numFmtId="0" fontId="23" fillId="0" borderId="0" xfId="0" applyFont="1" applyAlignment="1">
      <alignment horizontal="left" vertical="center" wrapText="1"/>
    </xf>
    <xf numFmtId="0" fontId="23" fillId="0" borderId="0" xfId="0" applyFont="1" applyAlignment="1">
      <alignment horizontal="right" vertical="center"/>
    </xf>
    <xf numFmtId="0" fontId="23" fillId="0" borderId="0" xfId="0" applyFont="1" applyAlignment="1">
      <alignment horizontal="left" vertical="center"/>
    </xf>
    <xf numFmtId="0" fontId="23" fillId="0" borderId="0" xfId="0" applyFont="1" applyAlignment="1">
      <alignment horizontal="left" vertical="center" shrinkToFit="1"/>
    </xf>
    <xf numFmtId="0" fontId="21" fillId="0" borderId="3" xfId="0" applyFont="1" applyBorder="1" applyAlignment="1">
      <alignment horizontal="center" vertical="center"/>
    </xf>
    <xf numFmtId="0" fontId="21" fillId="0" borderId="7" xfId="0" applyFont="1" applyBorder="1" applyAlignment="1">
      <alignment horizontal="center" vertical="center"/>
    </xf>
    <xf numFmtId="38" fontId="6" fillId="0" borderId="2" xfId="7" applyFont="1" applyFill="1" applyBorder="1" applyAlignment="1">
      <alignment horizontal="center" vertical="center" wrapText="1"/>
    </xf>
    <xf numFmtId="38" fontId="6" fillId="0" borderId="10" xfId="7" applyFont="1" applyFill="1" applyBorder="1" applyAlignment="1">
      <alignment horizontal="center" vertical="center" wrapText="1"/>
    </xf>
    <xf numFmtId="38" fontId="6" fillId="0" borderId="3" xfId="7" applyFont="1" applyFill="1" applyBorder="1" applyAlignment="1">
      <alignment horizontal="center" vertical="center" wrapText="1"/>
    </xf>
    <xf numFmtId="38" fontId="6" fillId="0" borderId="6" xfId="7" applyFont="1" applyFill="1" applyBorder="1" applyAlignment="1">
      <alignment horizontal="center" vertical="center" wrapText="1"/>
    </xf>
    <xf numFmtId="38" fontId="6" fillId="0" borderId="11" xfId="7" applyFont="1" applyFill="1" applyBorder="1" applyAlignment="1">
      <alignment horizontal="center" vertical="center" wrapText="1"/>
    </xf>
    <xf numFmtId="38" fontId="6" fillId="0" borderId="7" xfId="7" applyFont="1" applyFill="1" applyBorder="1" applyAlignment="1">
      <alignment horizontal="center" vertical="center" wrapText="1"/>
    </xf>
    <xf numFmtId="177" fontId="6" fillId="3" borderId="2" xfId="7" applyNumberFormat="1" applyFont="1" applyFill="1" applyBorder="1" applyAlignment="1">
      <alignment horizontal="center" vertical="center" wrapText="1"/>
    </xf>
    <xf numFmtId="177" fontId="6" fillId="3" borderId="10" xfId="7" applyNumberFormat="1" applyFont="1" applyFill="1" applyBorder="1" applyAlignment="1">
      <alignment horizontal="center" vertical="center" wrapText="1"/>
    </xf>
    <xf numFmtId="177" fontId="6" fillId="3" borderId="3" xfId="7" applyNumberFormat="1" applyFont="1" applyFill="1" applyBorder="1" applyAlignment="1">
      <alignment horizontal="center" vertical="center" wrapText="1"/>
    </xf>
    <xf numFmtId="0" fontId="21" fillId="6" borderId="11" xfId="0" applyFont="1" applyFill="1" applyBorder="1" applyAlignment="1">
      <alignment horizontal="center" vertical="center"/>
    </xf>
    <xf numFmtId="38" fontId="21" fillId="6" borderId="43" xfId="5" applyFont="1" applyFill="1" applyBorder="1" applyAlignment="1">
      <alignment horizontal="center" vertical="center"/>
    </xf>
    <xf numFmtId="38" fontId="21" fillId="6" borderId="44" xfId="5" applyFont="1" applyFill="1" applyBorder="1" applyAlignment="1">
      <alignment horizontal="center" vertical="center"/>
    </xf>
    <xf numFmtId="38" fontId="21" fillId="6" borderId="45" xfId="5" applyFont="1" applyFill="1" applyBorder="1" applyAlignment="1">
      <alignment horizontal="center" vertical="center"/>
    </xf>
    <xf numFmtId="38" fontId="21" fillId="6" borderId="34" xfId="5" applyFont="1" applyFill="1" applyBorder="1" applyAlignment="1">
      <alignment horizontal="center" vertical="center"/>
    </xf>
    <xf numFmtId="38" fontId="21" fillId="6" borderId="35" xfId="5" applyFont="1" applyFill="1" applyBorder="1" applyAlignment="1">
      <alignment horizontal="center" vertical="center"/>
    </xf>
    <xf numFmtId="38" fontId="21" fillId="6" borderId="36" xfId="5" applyFont="1" applyFill="1" applyBorder="1" applyAlignment="1">
      <alignment horizontal="center" vertical="center"/>
    </xf>
    <xf numFmtId="0" fontId="21" fillId="0" borderId="2" xfId="0" applyFont="1" applyBorder="1" applyAlignment="1">
      <alignment horizontal="center" vertical="center"/>
    </xf>
    <xf numFmtId="0" fontId="21" fillId="0" borderId="10" xfId="0" applyFont="1" applyBorder="1" applyAlignment="1">
      <alignment horizontal="center" vertical="center"/>
    </xf>
    <xf numFmtId="0" fontId="21" fillId="0" borderId="4" xfId="0" applyFont="1" applyBorder="1" applyAlignment="1">
      <alignment horizontal="center" vertical="center"/>
    </xf>
    <xf numFmtId="0" fontId="21" fillId="0" borderId="5" xfId="0" applyFont="1" applyBorder="1" applyAlignment="1">
      <alignment horizontal="center" vertical="center"/>
    </xf>
    <xf numFmtId="0" fontId="21" fillId="0" borderId="6" xfId="0" applyFont="1" applyBorder="1" applyAlignment="1">
      <alignment horizontal="center" vertical="center"/>
    </xf>
    <xf numFmtId="0" fontId="21" fillId="0" borderId="11" xfId="0" applyFont="1" applyBorder="1" applyAlignment="1">
      <alignment horizontal="center" vertical="center"/>
    </xf>
    <xf numFmtId="0" fontId="21" fillId="0" borderId="2"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0" xfId="0" applyFont="1" applyAlignment="1">
      <alignment horizontal="center" vertical="center" wrapText="1"/>
    </xf>
    <xf numFmtId="0" fontId="21" fillId="0" borderId="5" xfId="0" applyFont="1" applyBorder="1" applyAlignment="1">
      <alignment horizontal="center" vertical="center" wrapText="1"/>
    </xf>
    <xf numFmtId="0" fontId="21" fillId="0" borderId="6" xfId="0" applyFont="1" applyBorder="1" applyAlignment="1">
      <alignment horizontal="center" vertical="center" wrapText="1"/>
    </xf>
    <xf numFmtId="0" fontId="21" fillId="0" borderId="11" xfId="0" applyFont="1" applyBorder="1" applyAlignment="1">
      <alignment horizontal="center" vertical="center" wrapText="1"/>
    </xf>
    <xf numFmtId="0" fontId="21" fillId="0" borderId="7" xfId="0" applyFont="1" applyBorder="1" applyAlignment="1">
      <alignment horizontal="center" vertical="center" wrapText="1"/>
    </xf>
    <xf numFmtId="0" fontId="21" fillId="6" borderId="8" xfId="0" applyFont="1" applyFill="1" applyBorder="1" applyAlignment="1">
      <alignment horizontal="center" vertical="center" wrapText="1"/>
    </xf>
    <xf numFmtId="0" fontId="21" fillId="6" borderId="9" xfId="0" applyFont="1" applyFill="1" applyBorder="1" applyAlignment="1">
      <alignment horizontal="center" vertical="center" wrapText="1"/>
    </xf>
    <xf numFmtId="0" fontId="21" fillId="6" borderId="12" xfId="0" applyFont="1" applyFill="1" applyBorder="1" applyAlignment="1">
      <alignment horizontal="center" vertical="center" wrapText="1"/>
    </xf>
    <xf numFmtId="38" fontId="21" fillId="6" borderId="32" xfId="5" applyFont="1" applyFill="1" applyBorder="1" applyAlignment="1">
      <alignment horizontal="right" vertical="center"/>
    </xf>
    <xf numFmtId="38" fontId="21" fillId="6" borderId="31" xfId="5" applyFont="1" applyFill="1" applyBorder="1" applyAlignment="1">
      <alignment horizontal="right" vertical="center"/>
    </xf>
    <xf numFmtId="38" fontId="21" fillId="6" borderId="33" xfId="5" applyFont="1" applyFill="1" applyBorder="1" applyAlignment="1">
      <alignment horizontal="right" vertical="center"/>
    </xf>
    <xf numFmtId="38" fontId="21" fillId="6" borderId="29" xfId="5" applyFont="1" applyFill="1" applyBorder="1" applyAlignment="1">
      <alignment horizontal="right" vertical="center"/>
    </xf>
    <xf numFmtId="38" fontId="21" fillId="6" borderId="28" xfId="5" applyFont="1" applyFill="1" applyBorder="1" applyAlignment="1">
      <alignment horizontal="right" vertical="center"/>
    </xf>
    <xf numFmtId="0" fontId="21" fillId="6" borderId="8" xfId="1" applyFont="1" applyFill="1" applyBorder="1" applyAlignment="1">
      <alignment horizontal="center" vertical="center" wrapText="1"/>
    </xf>
    <xf numFmtId="0" fontId="21" fillId="6" borderId="9" xfId="1" applyFont="1" applyFill="1" applyBorder="1" applyAlignment="1">
      <alignment horizontal="center" vertical="center" wrapText="1"/>
    </xf>
    <xf numFmtId="0" fontId="21" fillId="0" borderId="1" xfId="0" applyFont="1" applyBorder="1" applyAlignment="1">
      <alignment horizontal="center" vertical="center" wrapText="1"/>
    </xf>
    <xf numFmtId="0" fontId="7" fillId="6" borderId="1" xfId="0" applyFont="1" applyFill="1" applyBorder="1" applyAlignment="1">
      <alignment horizontal="center" vertical="center"/>
    </xf>
    <xf numFmtId="0" fontId="21" fillId="0" borderId="10" xfId="1" applyFont="1" applyBorder="1" applyAlignment="1">
      <alignment horizontal="left" vertical="center" wrapText="1"/>
    </xf>
    <xf numFmtId="0" fontId="21" fillId="0" borderId="9" xfId="1" applyFont="1" applyBorder="1" applyAlignment="1">
      <alignment horizontal="center" vertical="center"/>
    </xf>
    <xf numFmtId="0" fontId="21" fillId="0" borderId="12" xfId="1" applyFont="1" applyBorder="1" applyAlignment="1">
      <alignment horizontal="center" vertical="center"/>
    </xf>
    <xf numFmtId="0" fontId="21" fillId="0" borderId="43" xfId="0" applyFont="1" applyBorder="1" applyAlignment="1">
      <alignment horizontal="center" vertical="center" wrapText="1" shrinkToFit="1"/>
    </xf>
    <xf numFmtId="0" fontId="21" fillId="0" borderId="44" xfId="0" applyFont="1" applyBorder="1" applyAlignment="1">
      <alignment horizontal="center" vertical="center" wrapText="1" shrinkToFit="1"/>
    </xf>
    <xf numFmtId="0" fontId="21" fillId="0" borderId="45" xfId="0" applyFont="1" applyBorder="1" applyAlignment="1">
      <alignment horizontal="center" vertical="center" wrapText="1" shrinkToFit="1"/>
    </xf>
    <xf numFmtId="0" fontId="21" fillId="0" borderId="4" xfId="0" applyFont="1" applyBorder="1" applyAlignment="1">
      <alignment horizontal="center" vertical="center" wrapText="1" shrinkToFit="1"/>
    </xf>
    <xf numFmtId="0" fontId="21" fillId="0" borderId="0" xfId="0" applyFont="1" applyAlignment="1">
      <alignment horizontal="center" vertical="center" wrapText="1" shrinkToFit="1"/>
    </xf>
    <xf numFmtId="0" fontId="21" fillId="0" borderId="5" xfId="0" applyFont="1" applyBorder="1" applyAlignment="1">
      <alignment horizontal="center" vertical="center" wrapText="1" shrinkToFit="1"/>
    </xf>
    <xf numFmtId="0" fontId="21" fillId="0" borderId="34" xfId="0" applyFont="1" applyBorder="1" applyAlignment="1">
      <alignment horizontal="center" vertical="center" wrapText="1" shrinkToFit="1"/>
    </xf>
    <xf numFmtId="0" fontId="21" fillId="0" borderId="35" xfId="0" applyFont="1" applyBorder="1" applyAlignment="1">
      <alignment horizontal="center" vertical="center" wrapText="1" shrinkToFit="1"/>
    </xf>
    <xf numFmtId="0" fontId="21" fillId="0" borderId="36" xfId="0" applyFont="1" applyBorder="1" applyAlignment="1">
      <alignment horizontal="center" vertical="center" wrapText="1" shrinkToFit="1"/>
    </xf>
    <xf numFmtId="38" fontId="21" fillId="6" borderId="2" xfId="5" applyFont="1" applyFill="1" applyBorder="1" applyAlignment="1">
      <alignment horizontal="center" vertical="center"/>
    </xf>
    <xf numFmtId="38" fontId="21" fillId="6" borderId="10" xfId="5" applyFont="1" applyFill="1" applyBorder="1" applyAlignment="1">
      <alignment horizontal="center" vertical="center"/>
    </xf>
    <xf numFmtId="38" fontId="21" fillId="6" borderId="3" xfId="5" applyFont="1" applyFill="1" applyBorder="1" applyAlignment="1">
      <alignment horizontal="center" vertical="center"/>
    </xf>
    <xf numFmtId="9" fontId="21" fillId="0" borderId="2" xfId="6" applyFont="1" applyFill="1" applyBorder="1" applyAlignment="1">
      <alignment horizontal="center" vertical="center"/>
    </xf>
    <xf numFmtId="9" fontId="21" fillId="0" borderId="10" xfId="6" applyFont="1" applyFill="1" applyBorder="1" applyAlignment="1">
      <alignment horizontal="center" vertical="center"/>
    </xf>
    <xf numFmtId="9" fontId="21" fillId="0" borderId="3" xfId="6" applyFont="1" applyFill="1" applyBorder="1" applyAlignment="1">
      <alignment horizontal="center" vertical="center"/>
    </xf>
    <xf numFmtId="9" fontId="21" fillId="0" borderId="34" xfId="6" applyFont="1" applyFill="1" applyBorder="1" applyAlignment="1">
      <alignment horizontal="center" vertical="center"/>
    </xf>
    <xf numFmtId="9" fontId="21" fillId="0" borderId="35" xfId="6" applyFont="1" applyFill="1" applyBorder="1" applyAlignment="1">
      <alignment horizontal="center" vertical="center"/>
    </xf>
    <xf numFmtId="9" fontId="21" fillId="0" borderId="36" xfId="6" applyFont="1" applyFill="1" applyBorder="1" applyAlignment="1">
      <alignment horizontal="center" vertical="center"/>
    </xf>
    <xf numFmtId="9" fontId="21" fillId="0" borderId="43" xfId="6" applyFont="1" applyFill="1" applyBorder="1" applyAlignment="1">
      <alignment horizontal="center" vertical="center"/>
    </xf>
    <xf numFmtId="9" fontId="21" fillId="0" borderId="44" xfId="6" applyFont="1" applyFill="1" applyBorder="1" applyAlignment="1">
      <alignment horizontal="center" vertical="center"/>
    </xf>
    <xf numFmtId="9" fontId="21" fillId="0" borderId="45" xfId="6" applyFont="1" applyFill="1" applyBorder="1" applyAlignment="1">
      <alignment horizontal="center" vertical="center"/>
    </xf>
    <xf numFmtId="9" fontId="21" fillId="0" borderId="4" xfId="6" applyFont="1" applyFill="1" applyBorder="1" applyAlignment="1">
      <alignment horizontal="center" vertical="center"/>
    </xf>
    <xf numFmtId="9" fontId="21" fillId="0" borderId="0" xfId="6" applyFont="1" applyFill="1" applyBorder="1" applyAlignment="1">
      <alignment horizontal="center" vertical="center"/>
    </xf>
    <xf numFmtId="9" fontId="21" fillId="0" borderId="5" xfId="6" applyFont="1" applyFill="1" applyBorder="1" applyAlignment="1">
      <alignment horizontal="center" vertical="center"/>
    </xf>
    <xf numFmtId="9" fontId="21" fillId="0" borderId="4" xfId="6" applyFont="1" applyFill="1" applyBorder="1" applyAlignment="1">
      <alignment horizontal="center" vertical="center" wrapText="1"/>
    </xf>
    <xf numFmtId="9" fontId="21" fillId="0" borderId="0" xfId="6" applyFont="1" applyFill="1" applyBorder="1" applyAlignment="1">
      <alignment horizontal="center" vertical="center" wrapText="1"/>
    </xf>
    <xf numFmtId="9" fontId="21" fillId="0" borderId="5" xfId="6" applyFont="1" applyFill="1" applyBorder="1" applyAlignment="1">
      <alignment horizontal="center" vertical="center" wrapText="1"/>
    </xf>
    <xf numFmtId="9" fontId="21" fillId="0" borderId="6" xfId="6" applyFont="1" applyFill="1" applyBorder="1" applyAlignment="1">
      <alignment horizontal="center" vertical="center" wrapText="1"/>
    </xf>
    <xf numFmtId="9" fontId="21" fillId="0" borderId="11" xfId="6" applyFont="1" applyFill="1" applyBorder="1" applyAlignment="1">
      <alignment horizontal="center" vertical="center" wrapText="1"/>
    </xf>
    <xf numFmtId="9" fontId="21" fillId="0" borderId="7" xfId="6" applyFont="1" applyFill="1" applyBorder="1" applyAlignment="1">
      <alignment horizontal="center" vertical="center" wrapText="1"/>
    </xf>
    <xf numFmtId="9" fontId="21" fillId="0" borderId="8" xfId="6" applyFont="1" applyFill="1" applyBorder="1" applyAlignment="1">
      <alignment horizontal="center" vertical="center"/>
    </xf>
    <xf numFmtId="9" fontId="21" fillId="0" borderId="9" xfId="6" applyFont="1" applyFill="1" applyBorder="1" applyAlignment="1">
      <alignment horizontal="center" vertical="center"/>
    </xf>
    <xf numFmtId="9" fontId="21" fillId="0" borderId="12" xfId="6" applyFont="1" applyFill="1" applyBorder="1" applyAlignment="1">
      <alignment horizontal="center" vertical="center"/>
    </xf>
    <xf numFmtId="38" fontId="21" fillId="6" borderId="6" xfId="5" applyFont="1" applyFill="1" applyBorder="1" applyAlignment="1">
      <alignment horizontal="center" vertical="center"/>
    </xf>
    <xf numFmtId="38" fontId="21" fillId="6" borderId="11" xfId="5" applyFont="1" applyFill="1" applyBorder="1" applyAlignment="1">
      <alignment horizontal="center" vertical="center"/>
    </xf>
    <xf numFmtId="38" fontId="21" fillId="6" borderId="7" xfId="5" applyFont="1" applyFill="1" applyBorder="1" applyAlignment="1">
      <alignment horizontal="center" vertical="center"/>
    </xf>
    <xf numFmtId="9" fontId="21" fillId="0" borderId="33" xfId="6" applyFont="1" applyFill="1" applyBorder="1" applyAlignment="1">
      <alignment horizontal="right" vertical="center"/>
    </xf>
    <xf numFmtId="9" fontId="21" fillId="0" borderId="32" xfId="6" applyFont="1" applyFill="1" applyBorder="1" applyAlignment="1">
      <alignment horizontal="right" vertical="center"/>
    </xf>
    <xf numFmtId="38" fontId="21" fillId="6" borderId="30" xfId="5" applyFont="1" applyFill="1" applyBorder="1" applyAlignment="1">
      <alignment horizontal="right" vertical="center"/>
    </xf>
    <xf numFmtId="38" fontId="21" fillId="0" borderId="9" xfId="5" applyFont="1" applyFill="1" applyBorder="1" applyAlignment="1">
      <alignment horizontal="right" vertical="center"/>
    </xf>
    <xf numFmtId="38" fontId="21" fillId="0" borderId="12" xfId="5" applyFont="1" applyFill="1" applyBorder="1" applyAlignment="1">
      <alignment horizontal="right" vertical="center"/>
    </xf>
    <xf numFmtId="9" fontId="21" fillId="0" borderId="30" xfId="6" applyFont="1" applyFill="1" applyBorder="1" applyAlignment="1">
      <alignment horizontal="right" vertical="center"/>
    </xf>
    <xf numFmtId="9" fontId="21" fillId="0" borderId="29" xfId="6" applyFont="1" applyFill="1" applyBorder="1" applyAlignment="1">
      <alignment horizontal="right" vertical="center"/>
    </xf>
    <xf numFmtId="9" fontId="21" fillId="0" borderId="2" xfId="6" applyFont="1" applyFill="1" applyBorder="1" applyAlignment="1">
      <alignment horizontal="right" vertical="center"/>
    </xf>
    <xf numFmtId="9" fontId="21" fillId="0" borderId="10" xfId="6" applyFont="1" applyFill="1" applyBorder="1" applyAlignment="1">
      <alignment horizontal="right" vertical="center"/>
    </xf>
    <xf numFmtId="9" fontId="21" fillId="0" borderId="6" xfId="6" applyFont="1" applyFill="1" applyBorder="1" applyAlignment="1">
      <alignment horizontal="right" vertical="center"/>
    </xf>
    <xf numFmtId="9" fontId="21" fillId="0" borderId="11" xfId="6" applyFont="1" applyFill="1" applyBorder="1" applyAlignment="1">
      <alignment horizontal="right" vertical="center"/>
    </xf>
    <xf numFmtId="0" fontId="7" fillId="0" borderId="9" xfId="0" applyFont="1" applyBorder="1" applyAlignment="1">
      <alignment horizontal="center" vertical="center" shrinkToFit="1"/>
    </xf>
    <xf numFmtId="0" fontId="7" fillId="0" borderId="12" xfId="0" applyFont="1" applyBorder="1" applyAlignment="1">
      <alignment horizontal="center" vertical="center" shrinkToFit="1"/>
    </xf>
    <xf numFmtId="0" fontId="7" fillId="0" borderId="29" xfId="0" applyFont="1" applyBorder="1" applyAlignment="1">
      <alignment horizontal="center" vertical="center" shrinkToFit="1"/>
    </xf>
    <xf numFmtId="0" fontId="7" fillId="0" borderId="28" xfId="0" applyFont="1" applyBorder="1" applyAlignment="1">
      <alignment horizontal="center" vertical="center" shrinkToFit="1"/>
    </xf>
    <xf numFmtId="2" fontId="21" fillId="0" borderId="8" xfId="0" applyNumberFormat="1" applyFont="1" applyBorder="1" applyAlignment="1">
      <alignment horizontal="right" vertical="center"/>
    </xf>
    <xf numFmtId="2" fontId="21" fillId="0" borderId="9" xfId="0" applyNumberFormat="1" applyFont="1" applyBorder="1" applyAlignment="1">
      <alignment horizontal="right" vertical="center"/>
    </xf>
    <xf numFmtId="2" fontId="21" fillId="0" borderId="12" xfId="0" applyNumberFormat="1" applyFont="1" applyBorder="1" applyAlignment="1">
      <alignment horizontal="right" vertical="center"/>
    </xf>
    <xf numFmtId="0" fontId="21" fillId="0" borderId="2" xfId="0" applyFont="1" applyBorder="1" applyAlignment="1">
      <alignment horizontal="center" vertical="center" textRotation="255"/>
    </xf>
    <xf numFmtId="0" fontId="21" fillId="0" borderId="3" xfId="0" applyFont="1" applyBorder="1" applyAlignment="1">
      <alignment horizontal="center" vertical="center" textRotation="255"/>
    </xf>
    <xf numFmtId="0" fontId="21" fillId="0" borderId="4" xfId="0" applyFont="1" applyBorder="1" applyAlignment="1">
      <alignment horizontal="center" vertical="center" textRotation="255"/>
    </xf>
    <xf numFmtId="0" fontId="21" fillId="0" borderId="5" xfId="0" applyFont="1" applyBorder="1" applyAlignment="1">
      <alignment horizontal="center" vertical="center" textRotation="255"/>
    </xf>
    <xf numFmtId="0" fontId="21" fillId="0" borderId="6" xfId="0" applyFont="1" applyBorder="1" applyAlignment="1">
      <alignment horizontal="center" vertical="center" textRotation="255"/>
    </xf>
    <xf numFmtId="0" fontId="21" fillId="0" borderId="7" xfId="0" applyFont="1" applyBorder="1" applyAlignment="1">
      <alignment horizontal="center" vertical="center" textRotation="255"/>
    </xf>
    <xf numFmtId="0" fontId="21" fillId="0" borderId="1" xfId="0" applyFont="1" applyBorder="1" applyAlignment="1">
      <alignment horizontal="center" vertical="center" textRotation="255"/>
    </xf>
    <xf numFmtId="0" fontId="7" fillId="0" borderId="8" xfId="0" applyFont="1" applyBorder="1" applyAlignment="1">
      <alignment horizontal="center" vertical="center"/>
    </xf>
    <xf numFmtId="0" fontId="7" fillId="0" borderId="9" xfId="0" applyFont="1" applyBorder="1" applyAlignment="1">
      <alignment horizontal="center" vertical="center"/>
    </xf>
    <xf numFmtId="0" fontId="7" fillId="0" borderId="4" xfId="0" applyFont="1" applyBorder="1" applyAlignment="1">
      <alignment horizontal="center" vertical="center"/>
    </xf>
    <xf numFmtId="0" fontId="7" fillId="0" borderId="0" xfId="0" applyFont="1" applyAlignment="1">
      <alignment horizontal="center" vertical="center"/>
    </xf>
    <xf numFmtId="0" fontId="7" fillId="0" borderId="5" xfId="0" applyFont="1" applyBorder="1" applyAlignment="1">
      <alignment horizontal="center" vertical="center"/>
    </xf>
    <xf numFmtId="9" fontId="21" fillId="0" borderId="8" xfId="6" applyFont="1" applyFill="1" applyBorder="1" applyAlignment="1">
      <alignment horizontal="right" vertical="center"/>
    </xf>
    <xf numFmtId="9" fontId="21" fillId="0" borderId="9" xfId="6" applyFont="1" applyFill="1" applyBorder="1" applyAlignment="1">
      <alignment horizontal="right" vertical="center"/>
    </xf>
    <xf numFmtId="0" fontId="21" fillId="0" borderId="4" xfId="0" applyFont="1" applyBorder="1">
      <alignment vertical="center"/>
    </xf>
    <xf numFmtId="0" fontId="21" fillId="0" borderId="5" xfId="0" applyFont="1" applyBorder="1">
      <alignment vertical="center"/>
    </xf>
    <xf numFmtId="0" fontId="21" fillId="0" borderId="6" xfId="0" applyFont="1" applyBorder="1">
      <alignment vertical="center"/>
    </xf>
    <xf numFmtId="0" fontId="21" fillId="0" borderId="7" xfId="0" applyFont="1" applyBorder="1">
      <alignment vertical="center"/>
    </xf>
    <xf numFmtId="0" fontId="7" fillId="0" borderId="4" xfId="0" applyFont="1" applyBorder="1" applyAlignment="1">
      <alignment horizontal="center" vertical="center" wrapText="1"/>
    </xf>
    <xf numFmtId="0" fontId="7" fillId="0" borderId="0" xfId="0" applyFont="1" applyAlignment="1">
      <alignment horizontal="center" vertical="center" wrapText="1"/>
    </xf>
    <xf numFmtId="0" fontId="7" fillId="0" borderId="5" xfId="0" applyFont="1" applyBorder="1" applyAlignment="1">
      <alignment horizontal="center" vertical="center" wrapText="1"/>
    </xf>
    <xf numFmtId="179" fontId="21" fillId="0" borderId="6" xfId="0" applyNumberFormat="1" applyFont="1" applyBorder="1" applyAlignment="1">
      <alignment horizontal="center" vertical="center" shrinkToFit="1"/>
    </xf>
    <xf numFmtId="179" fontId="21" fillId="0" borderId="11" xfId="0" applyNumberFormat="1" applyFont="1" applyBorder="1" applyAlignment="1">
      <alignment horizontal="center" vertical="center" shrinkToFit="1"/>
    </xf>
    <xf numFmtId="179" fontId="21" fillId="0" borderId="7" xfId="0" applyNumberFormat="1" applyFont="1" applyBorder="1" applyAlignment="1">
      <alignment horizontal="center" vertical="center" shrinkToFit="1"/>
    </xf>
    <xf numFmtId="0" fontId="21" fillId="0" borderId="6" xfId="0" applyFont="1" applyBorder="1" applyAlignment="1">
      <alignment horizontal="center" vertical="center" shrinkToFit="1"/>
    </xf>
    <xf numFmtId="0" fontId="21" fillId="0" borderId="11" xfId="0" applyFont="1" applyBorder="1" applyAlignment="1">
      <alignment horizontal="center" vertical="center" shrinkToFit="1"/>
    </xf>
    <xf numFmtId="0" fontId="21" fillId="0" borderId="7" xfId="0" applyFont="1" applyBorder="1" applyAlignment="1">
      <alignment horizontal="center" vertical="center" shrinkToFit="1"/>
    </xf>
    <xf numFmtId="0" fontId="21" fillId="0" borderId="10" xfId="0" applyFont="1" applyBorder="1" applyAlignment="1">
      <alignment horizontal="left" vertical="center" shrinkToFit="1"/>
    </xf>
    <xf numFmtId="0" fontId="21" fillId="0" borderId="3" xfId="0" applyFont="1" applyBorder="1" applyAlignment="1">
      <alignment horizontal="left" vertical="center" shrinkToFit="1"/>
    </xf>
    <xf numFmtId="0" fontId="21" fillId="0" borderId="26" xfId="0" applyFont="1" applyBorder="1" applyAlignment="1">
      <alignment horizontal="center" vertical="center" shrinkToFit="1"/>
    </xf>
    <xf numFmtId="0" fontId="21" fillId="0" borderId="2" xfId="0" applyFont="1" applyBorder="1" applyAlignment="1">
      <alignment horizontal="center" vertical="center" shrinkToFit="1"/>
    </xf>
    <xf numFmtId="0" fontId="21" fillId="0" borderId="10" xfId="0" applyFont="1" applyBorder="1" applyAlignment="1">
      <alignment horizontal="center" vertical="center" shrinkToFit="1"/>
    </xf>
    <xf numFmtId="0" fontId="21" fillId="0" borderId="3" xfId="0" applyFont="1" applyBorder="1" applyAlignment="1">
      <alignment horizontal="center" vertical="center" shrinkToFit="1"/>
    </xf>
    <xf numFmtId="38" fontId="21" fillId="0" borderId="8" xfId="5" applyFont="1" applyFill="1" applyBorder="1" applyAlignment="1">
      <alignment horizontal="center" vertical="center"/>
    </xf>
    <xf numFmtId="38" fontId="21" fillId="0" borderId="9" xfId="5" applyFont="1" applyFill="1" applyBorder="1" applyAlignment="1">
      <alignment horizontal="center" vertical="center"/>
    </xf>
    <xf numFmtId="38" fontId="21" fillId="0" borderId="12" xfId="5" applyFont="1" applyFill="1" applyBorder="1" applyAlignment="1">
      <alignment horizontal="center" vertical="center"/>
    </xf>
    <xf numFmtId="0" fontId="7" fillId="0" borderId="8"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2" xfId="0" applyFont="1" applyBorder="1" applyAlignment="1">
      <alignment horizontal="center" vertical="center" wrapText="1"/>
    </xf>
    <xf numFmtId="0" fontId="21" fillId="0" borderId="8" xfId="0" applyFont="1" applyBorder="1" applyAlignment="1">
      <alignment horizontal="center" vertical="center" shrinkToFit="1"/>
    </xf>
    <xf numFmtId="0" fontId="21" fillId="0" borderId="9" xfId="0" applyFont="1" applyBorder="1" applyAlignment="1">
      <alignment horizontal="center" vertical="center" shrinkToFit="1"/>
    </xf>
    <xf numFmtId="0" fontId="21" fillId="0" borderId="12" xfId="0" applyFont="1" applyBorder="1" applyAlignment="1">
      <alignment horizontal="center" vertical="center" shrinkToFit="1"/>
    </xf>
    <xf numFmtId="38" fontId="21" fillId="0" borderId="8" xfId="5" applyFont="1" applyFill="1" applyBorder="1" applyAlignment="1">
      <alignment horizontal="right" vertical="center"/>
    </xf>
    <xf numFmtId="0" fontId="21" fillId="6" borderId="8" xfId="0" applyFont="1" applyFill="1" applyBorder="1" applyAlignment="1">
      <alignment horizontal="center" vertical="center"/>
    </xf>
    <xf numFmtId="0" fontId="21" fillId="6" borderId="9" xfId="0" applyFont="1" applyFill="1" applyBorder="1" applyAlignment="1">
      <alignment horizontal="center" vertical="center"/>
    </xf>
    <xf numFmtId="0" fontId="21" fillId="6" borderId="12" xfId="0" applyFont="1" applyFill="1" applyBorder="1" applyAlignment="1">
      <alignment horizontal="center" vertical="center"/>
    </xf>
  </cellXfs>
  <cellStyles count="8">
    <cellStyle name="パーセント 2" xfId="6" xr:uid="{00000000-0005-0000-0000-000000000000}"/>
    <cellStyle name="桁区切り" xfId="3" builtinId="6"/>
    <cellStyle name="桁区切り 2" xfId="2" xr:uid="{00000000-0005-0000-0000-000002000000}"/>
    <cellStyle name="桁区切り 3" xfId="5" xr:uid="{00000000-0005-0000-0000-000003000000}"/>
    <cellStyle name="桁区切り 4" xfId="7" xr:uid="{678C7551-1702-40EF-90C6-1D8F92D8E3B6}"/>
    <cellStyle name="標準" xfId="0" builtinId="0"/>
    <cellStyle name="標準 2" xfId="1" xr:uid="{00000000-0005-0000-0000-000005000000}"/>
    <cellStyle name="標準 3" xfId="4" xr:uid="{00000000-0005-0000-0000-000006000000}"/>
  </cellStyles>
  <dxfs count="0"/>
  <tableStyles count="0" defaultTableStyle="TableStyleMedium2" defaultPivotStyle="PivotStyleLight16"/>
  <colors>
    <mruColors>
      <color rgb="FFFFFFCC"/>
      <color rgb="FFFFF2CC"/>
      <color rgb="FFFFCC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5</xdr:col>
      <xdr:colOff>203411</xdr:colOff>
      <xdr:row>157</xdr:row>
      <xdr:rowOff>0</xdr:rowOff>
    </xdr:from>
    <xdr:to>
      <xdr:col>23</xdr:col>
      <xdr:colOff>165941</xdr:colOff>
      <xdr:row>157</xdr:row>
      <xdr:rowOff>10585</xdr:rowOff>
    </xdr:to>
    <xdr:sp macro="" textlink="">
      <xdr:nvSpPr>
        <xdr:cNvPr id="2" name="大かっこ 1">
          <a:extLst>
            <a:ext uri="{FF2B5EF4-FFF2-40B4-BE49-F238E27FC236}">
              <a16:creationId xmlns:a16="http://schemas.microsoft.com/office/drawing/2014/main" id="{780C75D0-2F4C-4E70-8884-84875829E85A}"/>
            </a:ext>
          </a:extLst>
        </xdr:cNvPr>
        <xdr:cNvSpPr/>
      </xdr:nvSpPr>
      <xdr:spPr>
        <a:xfrm>
          <a:off x="1632161" y="29365575"/>
          <a:ext cx="5448930" cy="1058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203411</xdr:colOff>
      <xdr:row>163</xdr:row>
      <xdr:rowOff>0</xdr:rowOff>
    </xdr:from>
    <xdr:to>
      <xdr:col>23</xdr:col>
      <xdr:colOff>165941</xdr:colOff>
      <xdr:row>163</xdr:row>
      <xdr:rowOff>10585</xdr:rowOff>
    </xdr:to>
    <xdr:sp macro="" textlink="">
      <xdr:nvSpPr>
        <xdr:cNvPr id="2" name="大かっこ 1">
          <a:extLst>
            <a:ext uri="{FF2B5EF4-FFF2-40B4-BE49-F238E27FC236}">
              <a16:creationId xmlns:a16="http://schemas.microsoft.com/office/drawing/2014/main" id="{9BC3C9FE-9183-4C12-A85A-2734D9F9D9F5}"/>
            </a:ext>
          </a:extLst>
        </xdr:cNvPr>
        <xdr:cNvSpPr/>
      </xdr:nvSpPr>
      <xdr:spPr>
        <a:xfrm>
          <a:off x="1632161" y="29718000"/>
          <a:ext cx="5448930" cy="1058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1AACA-66D4-4C59-A9A7-6371E10C66C5}">
  <sheetPr>
    <pageSetUpPr fitToPage="1"/>
  </sheetPr>
  <dimension ref="B1:I14"/>
  <sheetViews>
    <sheetView showGridLines="0" tabSelected="1" view="pageBreakPreview" zoomScale="98" zoomScaleNormal="100" zoomScaleSheetLayoutView="98" workbookViewId="0">
      <selection activeCell="L9" sqref="L9"/>
    </sheetView>
  </sheetViews>
  <sheetFormatPr defaultRowHeight="13.5" x14ac:dyDescent="0.15"/>
  <cols>
    <col min="1" max="1" width="1.75" customWidth="1"/>
    <col min="10" max="10" width="1.875" customWidth="1"/>
  </cols>
  <sheetData>
    <row r="1" spans="2:9" x14ac:dyDescent="0.15">
      <c r="B1" s="45" t="s">
        <v>120</v>
      </c>
      <c r="C1" s="45"/>
      <c r="D1" s="45"/>
      <c r="E1" s="45"/>
      <c r="F1" s="45"/>
      <c r="G1" s="45"/>
      <c r="H1" s="45"/>
      <c r="I1" s="45"/>
    </row>
    <row r="2" spans="2:9" x14ac:dyDescent="0.15">
      <c r="B2" s="45"/>
      <c r="C2" s="45"/>
      <c r="D2" s="45"/>
      <c r="E2" s="45"/>
      <c r="F2" s="45"/>
      <c r="G2" s="45"/>
      <c r="H2" s="45"/>
      <c r="I2" s="45"/>
    </row>
    <row r="4" spans="2:9" x14ac:dyDescent="0.15">
      <c r="B4" s="55"/>
      <c r="C4" s="55"/>
      <c r="D4" s="55"/>
      <c r="E4" s="55"/>
      <c r="F4" s="55"/>
      <c r="G4" s="55"/>
      <c r="H4" s="67"/>
      <c r="I4" s="164" t="s">
        <v>121</v>
      </c>
    </row>
    <row r="5" spans="2:9" x14ac:dyDescent="0.15">
      <c r="B5" s="45"/>
      <c r="C5" s="45"/>
      <c r="D5" s="45"/>
      <c r="E5" s="45"/>
      <c r="F5" s="45"/>
      <c r="G5" s="45"/>
      <c r="H5" s="45"/>
      <c r="I5" s="45"/>
    </row>
    <row r="6" spans="2:9" x14ac:dyDescent="0.15">
      <c r="B6" s="318" t="s">
        <v>534</v>
      </c>
      <c r="C6" s="318"/>
      <c r="D6" s="318"/>
      <c r="E6" s="318"/>
      <c r="F6" s="318"/>
      <c r="G6" s="318"/>
      <c r="H6" s="318"/>
      <c r="I6" s="318"/>
    </row>
    <row r="7" spans="2:9" x14ac:dyDescent="0.15">
      <c r="B7" s="55"/>
      <c r="C7" s="55"/>
      <c r="D7" s="55"/>
      <c r="E7" s="55"/>
      <c r="F7" s="55"/>
      <c r="G7" s="55"/>
      <c r="H7" s="55"/>
      <c r="I7" s="55"/>
    </row>
    <row r="8" spans="2:9" x14ac:dyDescent="0.15">
      <c r="B8" s="45" t="s">
        <v>122</v>
      </c>
      <c r="C8" s="45"/>
      <c r="D8" s="45"/>
      <c r="E8" s="45"/>
      <c r="F8" s="45"/>
      <c r="G8" s="45"/>
      <c r="H8" s="45"/>
      <c r="I8" s="45"/>
    </row>
    <row r="9" spans="2:9" x14ac:dyDescent="0.15">
      <c r="B9" s="45"/>
      <c r="C9" s="45"/>
      <c r="D9" s="45"/>
      <c r="E9" s="45"/>
      <c r="F9" s="45"/>
      <c r="G9" s="45"/>
      <c r="H9" s="45"/>
      <c r="I9" s="45"/>
    </row>
    <row r="10" spans="2:9" x14ac:dyDescent="0.15">
      <c r="B10" s="45"/>
      <c r="C10" s="45"/>
      <c r="D10" s="45"/>
      <c r="E10" s="45"/>
      <c r="F10" s="45" t="s">
        <v>123</v>
      </c>
      <c r="G10" s="45"/>
      <c r="H10" s="45"/>
      <c r="I10" s="45"/>
    </row>
    <row r="11" spans="2:9" x14ac:dyDescent="0.15">
      <c r="B11" s="45"/>
      <c r="C11" s="45"/>
      <c r="D11" s="45"/>
      <c r="E11" s="45"/>
      <c r="F11" s="45" t="s">
        <v>124</v>
      </c>
      <c r="G11" s="45"/>
      <c r="H11" s="45"/>
      <c r="I11" s="45"/>
    </row>
    <row r="12" spans="2:9" x14ac:dyDescent="0.15">
      <c r="B12" s="45"/>
      <c r="C12" s="45"/>
      <c r="D12" s="45"/>
      <c r="E12" s="45"/>
      <c r="F12" s="45" t="s">
        <v>125</v>
      </c>
      <c r="G12" s="45"/>
      <c r="H12" s="45"/>
      <c r="I12" s="45"/>
    </row>
    <row r="13" spans="2:9" x14ac:dyDescent="0.15">
      <c r="B13" s="55"/>
      <c r="C13" s="55"/>
      <c r="D13" s="55"/>
      <c r="E13" s="55"/>
      <c r="F13" s="55"/>
      <c r="G13" s="55"/>
      <c r="H13" s="55"/>
      <c r="I13" s="55"/>
    </row>
    <row r="14" spans="2:9" ht="30" customHeight="1" x14ac:dyDescent="0.15">
      <c r="B14" s="319" t="s">
        <v>535</v>
      </c>
      <c r="C14" s="319"/>
      <c r="D14" s="319"/>
      <c r="E14" s="319"/>
      <c r="F14" s="319"/>
      <c r="G14" s="319"/>
      <c r="H14" s="319"/>
      <c r="I14" s="319"/>
    </row>
  </sheetData>
  <mergeCells count="2">
    <mergeCell ref="B6:I6"/>
    <mergeCell ref="B14:I14"/>
  </mergeCells>
  <phoneticPr fontId="1"/>
  <printOptions horizontalCentered="1"/>
  <pageMargins left="0.70866141732283472" right="0.70866141732283472" top="0.74803149606299213" bottom="0.74803149606299213" header="0.31496062992125984" footer="0.31496062992125984"/>
  <pageSetup paperSize="9"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9146D-F518-49DA-890A-28301374C799}">
  <dimension ref="A1:O21"/>
  <sheetViews>
    <sheetView showGridLines="0" view="pageBreakPreview" zoomScale="112" zoomScaleNormal="91" zoomScaleSheetLayoutView="112" workbookViewId="0">
      <selection activeCell="L19" sqref="L19"/>
    </sheetView>
  </sheetViews>
  <sheetFormatPr defaultRowHeight="13.5" x14ac:dyDescent="0.15"/>
  <cols>
    <col min="1" max="1" width="1.75" customWidth="1"/>
    <col min="2" max="2" width="5.375" customWidth="1"/>
    <col min="11" max="11" width="1.875" customWidth="1"/>
  </cols>
  <sheetData>
    <row r="1" spans="1:10" ht="14.25" x14ac:dyDescent="0.15">
      <c r="A1" s="57" t="s">
        <v>136</v>
      </c>
      <c r="B1" s="57"/>
      <c r="C1" s="57"/>
      <c r="D1" s="57"/>
      <c r="E1" s="57"/>
      <c r="F1" s="57"/>
      <c r="G1" s="57"/>
      <c r="H1" s="57"/>
      <c r="I1" s="57"/>
      <c r="J1" s="57"/>
    </row>
    <row r="2" spans="1:10" ht="14.25" x14ac:dyDescent="0.15">
      <c r="A2" s="57"/>
      <c r="B2" s="57"/>
      <c r="C2" s="57"/>
      <c r="D2" s="57"/>
      <c r="E2" s="57"/>
      <c r="F2" s="57"/>
      <c r="G2" s="57"/>
      <c r="H2" s="57"/>
      <c r="I2" s="57"/>
      <c r="J2" s="57"/>
    </row>
    <row r="3" spans="1:10" ht="14.25" x14ac:dyDescent="0.15">
      <c r="A3" s="57"/>
      <c r="B3" s="57"/>
      <c r="C3" s="57"/>
      <c r="D3" s="57"/>
      <c r="E3" s="57"/>
      <c r="F3" s="57"/>
      <c r="G3" s="57"/>
      <c r="H3" s="57"/>
      <c r="I3" s="862" t="s">
        <v>145</v>
      </c>
      <c r="J3" s="862"/>
    </row>
    <row r="4" spans="1:10" ht="14.25" x14ac:dyDescent="0.15">
      <c r="A4" s="57"/>
      <c r="B4" s="57"/>
      <c r="C4" s="57"/>
      <c r="D4" s="57"/>
      <c r="E4" s="57"/>
      <c r="F4" s="57"/>
      <c r="G4" s="57"/>
      <c r="H4" s="57"/>
      <c r="I4" s="862" t="s">
        <v>121</v>
      </c>
      <c r="J4" s="862"/>
    </row>
    <row r="5" spans="1:10" ht="14.25" x14ac:dyDescent="0.15">
      <c r="A5" s="57"/>
      <c r="B5" s="57"/>
      <c r="C5" s="57"/>
      <c r="D5" s="57"/>
      <c r="E5" s="57"/>
      <c r="F5" s="57"/>
      <c r="G5" s="57"/>
      <c r="H5" s="57"/>
      <c r="I5" s="57"/>
      <c r="J5" s="57"/>
    </row>
    <row r="6" spans="1:10" ht="14.25" x14ac:dyDescent="0.15">
      <c r="A6" s="57"/>
      <c r="B6" s="863" t="s">
        <v>133</v>
      </c>
      <c r="C6" s="863"/>
      <c r="D6" s="57"/>
      <c r="E6" s="57"/>
      <c r="F6" s="57"/>
      <c r="G6" s="57"/>
      <c r="H6" s="57"/>
      <c r="I6" s="57"/>
      <c r="J6" s="57"/>
    </row>
    <row r="7" spans="1:10" ht="14.25" x14ac:dyDescent="0.15">
      <c r="A7" s="57"/>
      <c r="B7" s="57"/>
      <c r="C7" s="57"/>
      <c r="D7" s="57"/>
      <c r="E7" s="57"/>
      <c r="F7" s="57"/>
      <c r="G7" s="57"/>
      <c r="H7" s="57"/>
      <c r="I7" s="57"/>
      <c r="J7" s="57"/>
    </row>
    <row r="8" spans="1:10" ht="14.25" x14ac:dyDescent="0.15">
      <c r="A8" s="57"/>
      <c r="B8" s="57"/>
      <c r="C8" s="57"/>
      <c r="D8" s="57"/>
      <c r="E8" s="57"/>
      <c r="F8" s="57"/>
      <c r="G8" s="57"/>
      <c r="H8" s="852" t="s">
        <v>134</v>
      </c>
      <c r="I8" s="852"/>
      <c r="J8" s="852"/>
    </row>
    <row r="9" spans="1:10" ht="14.25" x14ac:dyDescent="0.15">
      <c r="A9" s="57"/>
      <c r="B9" s="57"/>
      <c r="C9" s="57"/>
      <c r="D9" s="57"/>
      <c r="E9" s="57"/>
      <c r="F9" s="57"/>
      <c r="G9" s="57"/>
      <c r="H9" s="57"/>
      <c r="I9" s="57"/>
      <c r="J9" s="57"/>
    </row>
    <row r="10" spans="1:10" ht="14.25" x14ac:dyDescent="0.15">
      <c r="A10" s="57"/>
      <c r="B10" s="852" t="s">
        <v>135</v>
      </c>
      <c r="C10" s="852"/>
      <c r="D10" s="852"/>
      <c r="E10" s="852"/>
      <c r="F10" s="852"/>
      <c r="G10" s="852"/>
      <c r="H10" s="852"/>
      <c r="I10" s="852"/>
      <c r="J10" s="852"/>
    </row>
    <row r="11" spans="1:10" ht="14.25" x14ac:dyDescent="0.15">
      <c r="A11" s="57"/>
      <c r="B11" s="57"/>
      <c r="C11" s="57"/>
      <c r="D11" s="57"/>
      <c r="E11" s="57"/>
      <c r="F11" s="57"/>
      <c r="G11" s="57"/>
      <c r="H11" s="57"/>
      <c r="I11" s="57"/>
      <c r="J11" s="57"/>
    </row>
    <row r="12" spans="1:10" ht="66" customHeight="1" x14ac:dyDescent="0.15">
      <c r="A12" s="57"/>
      <c r="B12" s="861" t="s">
        <v>542</v>
      </c>
      <c r="C12" s="861"/>
      <c r="D12" s="861"/>
      <c r="E12" s="861"/>
      <c r="F12" s="861"/>
      <c r="G12" s="861"/>
      <c r="H12" s="861"/>
      <c r="I12" s="861"/>
      <c r="J12" s="861"/>
    </row>
    <row r="13" spans="1:10" ht="14.25" customHeight="1" x14ac:dyDescent="0.15">
      <c r="A13" s="57"/>
      <c r="B13" s="61"/>
      <c r="C13" s="61"/>
      <c r="D13" s="61"/>
      <c r="E13" s="61"/>
      <c r="F13" s="61"/>
      <c r="G13" s="61"/>
      <c r="H13" s="61"/>
      <c r="I13" s="61"/>
      <c r="J13" s="61"/>
    </row>
    <row r="14" spans="1:10" ht="14.25" x14ac:dyDescent="0.15">
      <c r="B14" s="852" t="s">
        <v>127</v>
      </c>
      <c r="C14" s="852"/>
      <c r="D14" s="852"/>
      <c r="E14" s="852"/>
      <c r="F14" s="852"/>
      <c r="G14" s="852"/>
      <c r="H14" s="852"/>
      <c r="I14" s="852"/>
      <c r="J14" s="852"/>
    </row>
    <row r="15" spans="1:10" ht="14.25" x14ac:dyDescent="0.15">
      <c r="B15" s="58"/>
      <c r="C15" s="58"/>
      <c r="D15" s="58"/>
      <c r="E15" s="58"/>
      <c r="F15" s="58"/>
      <c r="G15" s="58"/>
      <c r="H15" s="58"/>
      <c r="I15" s="58"/>
      <c r="J15" s="58"/>
    </row>
    <row r="16" spans="1:10" ht="13.5" customHeight="1" x14ac:dyDescent="0.15">
      <c r="C16" s="853" t="s">
        <v>500</v>
      </c>
      <c r="D16" s="854"/>
      <c r="E16" s="854"/>
      <c r="F16" s="854"/>
      <c r="G16" s="854"/>
      <c r="H16" s="855"/>
      <c r="I16" s="776"/>
    </row>
    <row r="17" spans="3:15" ht="13.5" customHeight="1" x14ac:dyDescent="0.15">
      <c r="C17" s="856"/>
      <c r="D17" s="319"/>
      <c r="E17" s="319"/>
      <c r="F17" s="319"/>
      <c r="G17" s="319"/>
      <c r="H17" s="857"/>
      <c r="I17" s="776"/>
      <c r="J17" s="49"/>
      <c r="K17" s="68"/>
      <c r="L17" s="68"/>
      <c r="M17" s="68"/>
      <c r="N17" s="68"/>
      <c r="O17" s="68"/>
    </row>
    <row r="18" spans="3:15" ht="13.5" customHeight="1" x14ac:dyDescent="0.15">
      <c r="C18" s="858"/>
      <c r="D18" s="859"/>
      <c r="E18" s="859"/>
      <c r="F18" s="859"/>
      <c r="G18" s="859"/>
      <c r="H18" s="860"/>
      <c r="I18" s="776"/>
      <c r="J18" s="49"/>
      <c r="K18" s="68"/>
      <c r="L18" s="68"/>
      <c r="M18" s="68"/>
      <c r="N18" s="68"/>
      <c r="O18" s="68"/>
    </row>
    <row r="19" spans="3:15" ht="13.5" customHeight="1" x14ac:dyDescent="0.15">
      <c r="C19" s="853" t="s">
        <v>501</v>
      </c>
      <c r="D19" s="854"/>
      <c r="E19" s="854"/>
      <c r="F19" s="854"/>
      <c r="G19" s="854"/>
      <c r="H19" s="855"/>
      <c r="I19" s="776"/>
    </row>
    <row r="20" spans="3:15" ht="13.5" customHeight="1" x14ac:dyDescent="0.15">
      <c r="C20" s="856"/>
      <c r="D20" s="319"/>
      <c r="E20" s="319"/>
      <c r="F20" s="319"/>
      <c r="G20" s="319"/>
      <c r="H20" s="857"/>
      <c r="I20" s="776"/>
    </row>
    <row r="21" spans="3:15" ht="13.5" customHeight="1" x14ac:dyDescent="0.15">
      <c r="C21" s="858"/>
      <c r="D21" s="859"/>
      <c r="E21" s="859"/>
      <c r="F21" s="859"/>
      <c r="G21" s="859"/>
      <c r="H21" s="860"/>
      <c r="I21" s="776"/>
    </row>
  </sheetData>
  <mergeCells count="11">
    <mergeCell ref="B12:J12"/>
    <mergeCell ref="I3:J3"/>
    <mergeCell ref="I4:J4"/>
    <mergeCell ref="B6:C6"/>
    <mergeCell ref="H8:J8"/>
    <mergeCell ref="B10:J10"/>
    <mergeCell ref="B14:J14"/>
    <mergeCell ref="I16:I18"/>
    <mergeCell ref="I19:I21"/>
    <mergeCell ref="C16:H18"/>
    <mergeCell ref="C19:H21"/>
  </mergeCells>
  <phoneticPr fontId="1"/>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0D38AF-5921-4F21-B28E-81C74F0BBECC}">
  <sheetPr>
    <pageSetUpPr fitToPage="1"/>
  </sheetPr>
  <dimension ref="A1:J26"/>
  <sheetViews>
    <sheetView showGridLines="0" view="pageBreakPreview" zoomScale="112" zoomScaleNormal="106" zoomScaleSheetLayoutView="112" workbookViewId="0">
      <selection activeCell="I3" sqref="B3:J25"/>
    </sheetView>
  </sheetViews>
  <sheetFormatPr defaultRowHeight="13.5" x14ac:dyDescent="0.15"/>
  <cols>
    <col min="1" max="1" width="1.75" customWidth="1"/>
    <col min="2" max="2" width="5.375" customWidth="1"/>
    <col min="11" max="11" width="1.875" customWidth="1"/>
  </cols>
  <sheetData>
    <row r="1" spans="1:10" ht="14.25" x14ac:dyDescent="0.15">
      <c r="A1" s="57" t="s">
        <v>140</v>
      </c>
      <c r="B1" s="57"/>
      <c r="C1" s="57"/>
      <c r="D1" s="57"/>
      <c r="E1" s="57"/>
      <c r="F1" s="57"/>
      <c r="G1" s="57"/>
      <c r="H1" s="57"/>
      <c r="I1" s="57"/>
      <c r="J1" s="57"/>
    </row>
    <row r="2" spans="1:10" ht="14.25" x14ac:dyDescent="0.15">
      <c r="A2" s="57"/>
      <c r="B2" s="57"/>
      <c r="C2" s="57"/>
      <c r="D2" s="57"/>
      <c r="E2" s="57"/>
      <c r="F2" s="57"/>
      <c r="G2" s="57"/>
      <c r="H2" s="57"/>
      <c r="I2" s="57"/>
      <c r="J2" s="57"/>
    </row>
    <row r="3" spans="1:10" ht="14.25" x14ac:dyDescent="0.15">
      <c r="A3" s="57"/>
      <c r="B3" s="57"/>
      <c r="C3" s="57"/>
      <c r="D3" s="57"/>
      <c r="E3" s="57"/>
      <c r="F3" s="57"/>
      <c r="G3" s="57"/>
      <c r="H3" s="57"/>
      <c r="I3" s="862" t="s">
        <v>121</v>
      </c>
      <c r="J3" s="862"/>
    </row>
    <row r="4" spans="1:10" ht="14.25" x14ac:dyDescent="0.15">
      <c r="A4" s="57"/>
      <c r="B4" s="57"/>
      <c r="C4" s="57"/>
      <c r="D4" s="57"/>
      <c r="E4" s="57"/>
      <c r="F4" s="57"/>
      <c r="G4" s="57"/>
      <c r="H4" s="57"/>
      <c r="I4" s="57"/>
      <c r="J4" s="57"/>
    </row>
    <row r="5" spans="1:10" ht="14.25" x14ac:dyDescent="0.15">
      <c r="A5" s="57"/>
      <c r="B5" s="852" t="s">
        <v>137</v>
      </c>
      <c r="C5" s="852"/>
      <c r="D5" s="852"/>
      <c r="E5" s="852"/>
      <c r="F5" s="852"/>
      <c r="G5" s="852"/>
      <c r="H5" s="852"/>
      <c r="I5" s="852"/>
      <c r="J5" s="852"/>
    </row>
    <row r="6" spans="1:10" ht="14.25" x14ac:dyDescent="0.15">
      <c r="A6" s="57"/>
      <c r="B6" s="58"/>
      <c r="C6" s="58"/>
      <c r="D6" s="58"/>
      <c r="E6" s="58"/>
      <c r="F6" s="58"/>
      <c r="G6" s="58"/>
      <c r="H6" s="58"/>
      <c r="I6" s="58"/>
      <c r="J6" s="58"/>
    </row>
    <row r="7" spans="1:10" ht="14.25" x14ac:dyDescent="0.15">
      <c r="A7" s="57"/>
      <c r="B7" s="863" t="s">
        <v>122</v>
      </c>
      <c r="C7" s="863"/>
      <c r="D7" s="863"/>
      <c r="E7" s="57"/>
      <c r="F7" s="57"/>
      <c r="G7" s="57"/>
      <c r="H7" s="57"/>
      <c r="I7" s="57"/>
      <c r="J7" s="57"/>
    </row>
    <row r="8" spans="1:10" ht="14.25" x14ac:dyDescent="0.15">
      <c r="A8" s="57"/>
      <c r="B8" s="57"/>
      <c r="C8" s="57"/>
      <c r="D8" s="57"/>
      <c r="E8" s="57"/>
      <c r="F8" s="57"/>
      <c r="G8" s="57"/>
      <c r="H8" s="57"/>
      <c r="I8" s="57"/>
      <c r="J8" s="57"/>
    </row>
    <row r="9" spans="1:10" ht="14.25" x14ac:dyDescent="0.15">
      <c r="A9" s="57"/>
      <c r="B9" s="57"/>
      <c r="C9" s="57"/>
      <c r="D9" s="57"/>
      <c r="E9" s="57"/>
      <c r="F9" s="57"/>
      <c r="G9" s="57" t="s">
        <v>123</v>
      </c>
      <c r="I9" s="57"/>
      <c r="J9" s="57"/>
    </row>
    <row r="10" spans="1:10" ht="14.25" x14ac:dyDescent="0.15">
      <c r="A10" s="57"/>
      <c r="B10" s="57"/>
      <c r="C10" s="57"/>
      <c r="D10" s="57"/>
      <c r="E10" s="57"/>
      <c r="F10" s="57"/>
      <c r="G10" s="57" t="s">
        <v>124</v>
      </c>
      <c r="I10" s="57"/>
      <c r="J10" s="57"/>
    </row>
    <row r="11" spans="1:10" ht="14.25" x14ac:dyDescent="0.15">
      <c r="A11" s="57"/>
      <c r="B11" s="57"/>
      <c r="C11" s="57"/>
      <c r="D11" s="57"/>
      <c r="E11" s="57"/>
      <c r="F11" s="57"/>
      <c r="G11" s="57" t="s">
        <v>125</v>
      </c>
      <c r="I11" s="57"/>
      <c r="J11" s="57"/>
    </row>
    <row r="12" spans="1:10" ht="14.25" x14ac:dyDescent="0.15">
      <c r="A12" s="57"/>
      <c r="B12" s="57"/>
      <c r="C12" s="57"/>
      <c r="D12" s="57"/>
      <c r="E12" s="57"/>
      <c r="F12" s="57"/>
      <c r="G12" s="57"/>
      <c r="H12" s="57"/>
      <c r="I12" s="57"/>
      <c r="J12" s="57"/>
    </row>
    <row r="13" spans="1:10" ht="14.25" customHeight="1" x14ac:dyDescent="0.15">
      <c r="A13" s="57"/>
      <c r="B13" s="861" t="s">
        <v>543</v>
      </c>
      <c r="C13" s="861"/>
      <c r="D13" s="861"/>
      <c r="E13" s="861"/>
      <c r="F13" s="861"/>
      <c r="G13" s="861"/>
      <c r="H13" s="861"/>
      <c r="I13" s="861"/>
      <c r="J13" s="861"/>
    </row>
    <row r="14" spans="1:10" ht="14.25" customHeight="1" x14ac:dyDescent="0.15">
      <c r="A14" s="57"/>
      <c r="B14" s="861"/>
      <c r="C14" s="861"/>
      <c r="D14" s="861"/>
      <c r="E14" s="861"/>
      <c r="F14" s="861"/>
      <c r="G14" s="861"/>
      <c r="H14" s="861"/>
      <c r="I14" s="861"/>
      <c r="J14" s="861"/>
    </row>
    <row r="15" spans="1:10" ht="18" customHeight="1" x14ac:dyDescent="0.15">
      <c r="A15" s="57"/>
      <c r="B15" s="861"/>
      <c r="C15" s="861"/>
      <c r="D15" s="861"/>
      <c r="E15" s="861"/>
      <c r="F15" s="861"/>
      <c r="G15" s="861"/>
      <c r="H15" s="861"/>
      <c r="I15" s="861"/>
      <c r="J15" s="861"/>
    </row>
    <row r="16" spans="1:10" ht="14.25" x14ac:dyDescent="0.15">
      <c r="A16" s="57"/>
      <c r="B16" s="61"/>
      <c r="C16" s="61"/>
      <c r="D16" s="61"/>
      <c r="E16" s="61"/>
      <c r="F16" s="61"/>
      <c r="G16" s="61"/>
      <c r="H16" s="61"/>
      <c r="I16" s="61"/>
      <c r="J16" s="61"/>
    </row>
    <row r="17" spans="1:10" ht="14.25" x14ac:dyDescent="0.15">
      <c r="A17" s="57"/>
      <c r="B17" s="852" t="s">
        <v>127</v>
      </c>
      <c r="C17" s="852"/>
      <c r="D17" s="852"/>
      <c r="E17" s="852"/>
      <c r="F17" s="852"/>
      <c r="G17" s="852"/>
      <c r="H17" s="852"/>
      <c r="I17" s="852"/>
      <c r="J17" s="852"/>
    </row>
    <row r="18" spans="1:10" ht="14.25" x14ac:dyDescent="0.15">
      <c r="A18" s="57"/>
      <c r="B18" s="57"/>
      <c r="C18" s="57"/>
      <c r="D18" s="57"/>
      <c r="E18" s="57"/>
      <c r="F18" s="57"/>
      <c r="G18" s="57"/>
      <c r="H18" s="57"/>
      <c r="I18" s="57"/>
      <c r="J18" s="57"/>
    </row>
    <row r="19" spans="1:10" ht="14.25" x14ac:dyDescent="0.15">
      <c r="A19" s="57"/>
      <c r="B19" s="57"/>
      <c r="C19" s="57"/>
      <c r="D19" s="57"/>
      <c r="E19" s="57"/>
      <c r="F19" s="57"/>
      <c r="G19" s="57"/>
      <c r="H19" s="57"/>
      <c r="I19" s="57"/>
      <c r="J19" s="57"/>
    </row>
    <row r="20" spans="1:10" ht="14.25" x14ac:dyDescent="0.15">
      <c r="A20" s="57"/>
      <c r="B20" s="57" t="s">
        <v>474</v>
      </c>
      <c r="C20" s="57"/>
      <c r="D20" s="57"/>
      <c r="E20" s="57"/>
      <c r="F20" s="57"/>
      <c r="G20" s="57"/>
      <c r="H20" s="57"/>
      <c r="I20" s="57"/>
      <c r="J20" s="57"/>
    </row>
    <row r="21" spans="1:10" ht="14.25" x14ac:dyDescent="0.15">
      <c r="A21" s="57"/>
      <c r="B21" s="57"/>
      <c r="C21" s="57"/>
      <c r="D21" s="57"/>
      <c r="E21" s="57"/>
      <c r="F21" s="57"/>
      <c r="G21" s="57"/>
      <c r="H21" s="57"/>
      <c r="I21" s="57"/>
      <c r="J21" s="57"/>
    </row>
    <row r="22" spans="1:10" ht="14.25" x14ac:dyDescent="0.15">
      <c r="A22" s="57"/>
      <c r="B22" s="57"/>
      <c r="C22" s="57"/>
      <c r="D22" s="57"/>
      <c r="E22" s="57"/>
      <c r="F22" s="57"/>
      <c r="G22" s="57"/>
      <c r="H22" s="57"/>
      <c r="I22" s="57"/>
      <c r="J22" s="57"/>
    </row>
    <row r="23" spans="1:10" ht="14.25" x14ac:dyDescent="0.15">
      <c r="A23" s="57"/>
      <c r="B23" s="57" t="s">
        <v>138</v>
      </c>
      <c r="C23" s="57"/>
      <c r="D23" s="57"/>
      <c r="E23" s="57"/>
      <c r="F23" s="57"/>
      <c r="G23" s="57"/>
      <c r="H23" s="57"/>
      <c r="I23" s="57"/>
      <c r="J23" s="57"/>
    </row>
    <row r="24" spans="1:10" ht="14.25" x14ac:dyDescent="0.15">
      <c r="A24" s="57"/>
      <c r="B24" s="57"/>
      <c r="C24" s="57"/>
      <c r="D24" s="57"/>
      <c r="E24" s="57"/>
      <c r="F24" s="57"/>
      <c r="G24" s="57"/>
      <c r="H24" s="57"/>
      <c r="I24" s="57"/>
      <c r="J24" s="57"/>
    </row>
    <row r="25" spans="1:10" ht="14.25" x14ac:dyDescent="0.15">
      <c r="A25" s="57"/>
      <c r="B25" s="57" t="s">
        <v>139</v>
      </c>
      <c r="C25" s="57"/>
      <c r="D25" s="57"/>
      <c r="E25" s="57"/>
      <c r="F25" s="57"/>
      <c r="G25" s="57"/>
      <c r="H25" s="57"/>
      <c r="I25" s="57"/>
      <c r="J25" s="57"/>
    </row>
    <row r="26" spans="1:10" ht="14.25" x14ac:dyDescent="0.15">
      <c r="A26" s="57"/>
      <c r="B26" s="57"/>
      <c r="C26" s="57"/>
      <c r="D26" s="57"/>
      <c r="E26" s="57"/>
      <c r="F26" s="57"/>
      <c r="G26" s="57"/>
      <c r="H26" s="57"/>
      <c r="I26" s="57"/>
      <c r="J26" s="57"/>
    </row>
  </sheetData>
  <mergeCells count="5">
    <mergeCell ref="I3:J3"/>
    <mergeCell ref="B5:J5"/>
    <mergeCell ref="B7:D7"/>
    <mergeCell ref="B17:J17"/>
    <mergeCell ref="B13:J15"/>
  </mergeCells>
  <phoneticPr fontId="1"/>
  <printOptions horizontalCentered="1"/>
  <pageMargins left="0.70866141732283472" right="0.70866141732283472" top="0.74803149606299213" bottom="0.74803149606299213" header="0.31496062992125984" footer="0.31496062992125984"/>
  <pageSetup paperSize="9"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30D586-6E35-48B9-A788-2C995D43F601}">
  <sheetPr>
    <pageSetUpPr fitToPage="1"/>
  </sheetPr>
  <dimension ref="A1:J25"/>
  <sheetViews>
    <sheetView showGridLines="0" view="pageBreakPreview" zoomScale="112" zoomScaleNormal="55" zoomScaleSheetLayoutView="112" workbookViewId="0">
      <selection sqref="A1:J17"/>
    </sheetView>
  </sheetViews>
  <sheetFormatPr defaultRowHeight="13.5" x14ac:dyDescent="0.15"/>
  <cols>
    <col min="1" max="1" width="1.75" customWidth="1"/>
    <col min="2" max="2" width="5.375" customWidth="1"/>
    <col min="11" max="11" width="1.875" customWidth="1"/>
  </cols>
  <sheetData>
    <row r="1" spans="1:10" ht="14.25" x14ac:dyDescent="0.15">
      <c r="A1" s="57" t="s">
        <v>143</v>
      </c>
      <c r="B1" s="57"/>
      <c r="C1" s="57"/>
      <c r="D1" s="57"/>
      <c r="E1" s="57"/>
      <c r="F1" s="57"/>
      <c r="G1" s="57"/>
      <c r="H1" s="57"/>
      <c r="I1" s="57"/>
      <c r="J1" s="57"/>
    </row>
    <row r="2" spans="1:10" ht="14.25" x14ac:dyDescent="0.15">
      <c r="A2" s="57"/>
      <c r="B2" s="57"/>
      <c r="C2" s="57"/>
      <c r="D2" s="57"/>
      <c r="E2" s="57"/>
      <c r="F2" s="57"/>
      <c r="G2" s="57"/>
      <c r="H2" s="57"/>
      <c r="I2" s="57"/>
      <c r="J2" s="57"/>
    </row>
    <row r="3" spans="1:10" ht="14.25" x14ac:dyDescent="0.15">
      <c r="A3" s="57"/>
      <c r="B3" s="57"/>
      <c r="C3" s="57"/>
      <c r="D3" s="57"/>
      <c r="E3" s="57"/>
      <c r="F3" s="57"/>
      <c r="G3" s="57"/>
      <c r="H3" s="57"/>
      <c r="I3" s="862" t="s">
        <v>121</v>
      </c>
      <c r="J3" s="862"/>
    </row>
    <row r="4" spans="1:10" ht="14.25" x14ac:dyDescent="0.15">
      <c r="A4" s="57"/>
      <c r="B4" s="57"/>
      <c r="C4" s="57"/>
      <c r="D4" s="57"/>
      <c r="E4" s="57"/>
      <c r="F4" s="57"/>
      <c r="G4" s="57"/>
      <c r="H4" s="57"/>
      <c r="I4" s="57"/>
      <c r="J4" s="57"/>
    </row>
    <row r="5" spans="1:10" ht="14.25" x14ac:dyDescent="0.15">
      <c r="A5" s="57"/>
      <c r="B5" s="852" t="s">
        <v>382</v>
      </c>
      <c r="C5" s="852"/>
      <c r="D5" s="852"/>
      <c r="E5" s="852"/>
      <c r="F5" s="852"/>
      <c r="G5" s="852"/>
      <c r="H5" s="852"/>
      <c r="I5" s="852"/>
      <c r="J5" s="852"/>
    </row>
    <row r="6" spans="1:10" ht="14.25" x14ac:dyDescent="0.15">
      <c r="A6" s="57"/>
      <c r="B6" s="58"/>
      <c r="C6" s="58"/>
      <c r="D6" s="58"/>
      <c r="E6" s="58"/>
      <c r="F6" s="58"/>
      <c r="G6" s="58"/>
      <c r="H6" s="58"/>
      <c r="I6" s="58"/>
      <c r="J6" s="58"/>
    </row>
    <row r="7" spans="1:10" ht="14.25" x14ac:dyDescent="0.15">
      <c r="A7" s="57"/>
      <c r="B7" s="863" t="s">
        <v>122</v>
      </c>
      <c r="C7" s="863"/>
      <c r="D7" s="863"/>
      <c r="E7" s="57"/>
      <c r="F7" s="57"/>
      <c r="G7" s="57"/>
      <c r="H7" s="57"/>
      <c r="I7" s="57"/>
      <c r="J7" s="57"/>
    </row>
    <row r="8" spans="1:10" ht="14.25" x14ac:dyDescent="0.15">
      <c r="A8" s="57"/>
      <c r="B8" s="57"/>
      <c r="C8" s="57"/>
      <c r="D8" s="57"/>
      <c r="E8" s="57"/>
      <c r="F8" s="57"/>
      <c r="G8" s="57"/>
      <c r="H8" s="57"/>
      <c r="I8" s="57"/>
      <c r="J8" s="57"/>
    </row>
    <row r="9" spans="1:10" ht="14.25" x14ac:dyDescent="0.15">
      <c r="A9" s="57"/>
      <c r="B9" s="57"/>
      <c r="C9" s="57"/>
      <c r="D9" s="57"/>
      <c r="E9" s="57"/>
      <c r="F9" s="57"/>
      <c r="G9" s="57" t="s">
        <v>123</v>
      </c>
      <c r="I9" s="57"/>
      <c r="J9" s="57"/>
    </row>
    <row r="10" spans="1:10" ht="14.25" x14ac:dyDescent="0.15">
      <c r="A10" s="57"/>
      <c r="B10" s="57"/>
      <c r="C10" s="57"/>
      <c r="D10" s="57"/>
      <c r="E10" s="57"/>
      <c r="F10" s="57"/>
      <c r="G10" s="57" t="s">
        <v>124</v>
      </c>
      <c r="I10" s="57"/>
      <c r="J10" s="57"/>
    </row>
    <row r="11" spans="1:10" ht="14.25" x14ac:dyDescent="0.15">
      <c r="A11" s="57"/>
      <c r="B11" s="57"/>
      <c r="C11" s="57"/>
      <c r="D11" s="57"/>
      <c r="E11" s="57"/>
      <c r="F11" s="57"/>
      <c r="G11" s="57" t="s">
        <v>125</v>
      </c>
      <c r="I11" s="57"/>
      <c r="J11" s="57"/>
    </row>
    <row r="12" spans="1:10" ht="14.25" x14ac:dyDescent="0.15">
      <c r="A12" s="57"/>
      <c r="B12" s="57"/>
      <c r="C12" s="57"/>
      <c r="D12" s="57"/>
      <c r="E12" s="57"/>
      <c r="F12" s="57"/>
      <c r="G12" s="57"/>
      <c r="H12" s="57"/>
      <c r="I12" s="57"/>
      <c r="J12" s="57"/>
    </row>
    <row r="13" spans="1:10" ht="55.5" customHeight="1" x14ac:dyDescent="0.15">
      <c r="A13" s="57"/>
      <c r="B13" s="861" t="s">
        <v>503</v>
      </c>
      <c r="C13" s="861"/>
      <c r="D13" s="861"/>
      <c r="E13" s="861"/>
      <c r="F13" s="861"/>
      <c r="G13" s="861"/>
      <c r="H13" s="861"/>
      <c r="I13" s="861"/>
      <c r="J13" s="861"/>
    </row>
    <row r="14" spans="1:10" ht="14.25" x14ac:dyDescent="0.15">
      <c r="A14" s="57"/>
      <c r="B14" s="57"/>
      <c r="C14" s="57"/>
      <c r="D14" s="57"/>
      <c r="E14" s="57"/>
      <c r="F14" s="57"/>
      <c r="G14" s="57"/>
      <c r="H14" s="57"/>
      <c r="I14" s="57"/>
      <c r="J14" s="57"/>
    </row>
    <row r="15" spans="1:10" ht="14.25" x14ac:dyDescent="0.15">
      <c r="A15" s="57"/>
      <c r="B15" s="852" t="s">
        <v>127</v>
      </c>
      <c r="C15" s="852"/>
      <c r="D15" s="852"/>
      <c r="E15" s="852"/>
      <c r="F15" s="852"/>
      <c r="G15" s="852"/>
      <c r="H15" s="852"/>
      <c r="I15" s="852"/>
      <c r="J15" s="852"/>
    </row>
    <row r="16" spans="1:10" ht="14.25" x14ac:dyDescent="0.15">
      <c r="A16" s="57"/>
      <c r="B16" s="57"/>
      <c r="C16" s="57"/>
      <c r="D16" s="57"/>
      <c r="E16" s="57"/>
      <c r="F16" s="57"/>
      <c r="G16" s="57"/>
      <c r="H16" s="57"/>
      <c r="I16" s="57"/>
      <c r="J16" s="57"/>
    </row>
    <row r="17" spans="1:10" ht="14.25" x14ac:dyDescent="0.15">
      <c r="A17" s="57"/>
      <c r="B17" s="57" t="s">
        <v>502</v>
      </c>
      <c r="C17" s="57"/>
      <c r="D17" s="57"/>
      <c r="E17" s="57"/>
      <c r="F17" s="57"/>
      <c r="G17" s="57"/>
      <c r="H17" s="57"/>
      <c r="I17" s="57"/>
      <c r="J17" s="57"/>
    </row>
    <row r="18" spans="1:10" ht="14.25" x14ac:dyDescent="0.15">
      <c r="A18" s="57"/>
      <c r="B18" s="57"/>
      <c r="C18" s="57"/>
      <c r="D18" s="57"/>
      <c r="E18" s="57"/>
      <c r="F18" s="57"/>
      <c r="G18" s="57"/>
      <c r="H18" s="57"/>
      <c r="I18" s="57"/>
      <c r="J18" s="57"/>
    </row>
    <row r="19" spans="1:10" ht="14.25" x14ac:dyDescent="0.15">
      <c r="A19" s="57"/>
      <c r="B19" s="57"/>
      <c r="C19" s="57"/>
      <c r="D19" s="57"/>
      <c r="E19" s="57"/>
      <c r="F19" s="57"/>
      <c r="G19" s="57"/>
      <c r="H19" s="57"/>
      <c r="I19" s="57"/>
      <c r="J19" s="57"/>
    </row>
    <row r="20" spans="1:10" ht="14.25" x14ac:dyDescent="0.15">
      <c r="A20" s="57"/>
      <c r="B20" s="57"/>
      <c r="C20" s="57"/>
      <c r="D20" s="57"/>
      <c r="E20" s="57"/>
      <c r="F20" s="57"/>
      <c r="G20" s="57"/>
      <c r="H20" s="57"/>
      <c r="I20" s="57"/>
      <c r="J20" s="57"/>
    </row>
    <row r="21" spans="1:10" ht="14.25" x14ac:dyDescent="0.15">
      <c r="A21" s="57"/>
      <c r="B21" s="57"/>
      <c r="C21" s="57"/>
      <c r="D21" s="57"/>
      <c r="E21" s="57"/>
      <c r="F21" s="57"/>
      <c r="G21" s="57"/>
      <c r="H21" s="57"/>
      <c r="I21" s="57"/>
      <c r="J21" s="57"/>
    </row>
    <row r="22" spans="1:10" ht="14.25" x14ac:dyDescent="0.15">
      <c r="A22" s="57"/>
      <c r="B22" s="57"/>
      <c r="C22" s="57"/>
      <c r="D22" s="57"/>
      <c r="E22" s="57"/>
      <c r="F22" s="57"/>
      <c r="G22" s="57"/>
      <c r="H22" s="57"/>
      <c r="I22" s="57"/>
      <c r="J22" s="57"/>
    </row>
    <row r="23" spans="1:10" ht="14.25" x14ac:dyDescent="0.15">
      <c r="A23" s="57"/>
      <c r="B23" s="57"/>
      <c r="C23" s="57"/>
      <c r="D23" s="57"/>
      <c r="E23" s="57"/>
      <c r="F23" s="57"/>
      <c r="G23" s="57"/>
      <c r="H23" s="57"/>
      <c r="I23" s="57"/>
      <c r="J23" s="57"/>
    </row>
    <row r="24" spans="1:10" ht="14.25" x14ac:dyDescent="0.15">
      <c r="A24" s="57"/>
      <c r="B24" s="57"/>
      <c r="C24" s="57"/>
      <c r="D24" s="57"/>
      <c r="E24" s="57"/>
      <c r="F24" s="57"/>
      <c r="G24" s="57"/>
      <c r="H24" s="57"/>
      <c r="I24" s="57"/>
      <c r="J24" s="57"/>
    </row>
    <row r="25" spans="1:10" ht="14.25" x14ac:dyDescent="0.15">
      <c r="A25" s="57"/>
      <c r="B25" s="57"/>
      <c r="C25" s="57"/>
      <c r="D25" s="57"/>
      <c r="E25" s="57"/>
      <c r="F25" s="57"/>
      <c r="G25" s="57"/>
      <c r="H25" s="57"/>
      <c r="I25" s="57"/>
      <c r="J25" s="57"/>
    </row>
  </sheetData>
  <mergeCells count="5">
    <mergeCell ref="B15:J15"/>
    <mergeCell ref="I3:J3"/>
    <mergeCell ref="B5:J5"/>
    <mergeCell ref="B13:J13"/>
    <mergeCell ref="B7:D7"/>
  </mergeCells>
  <phoneticPr fontId="1"/>
  <printOptions horizontalCentered="1"/>
  <pageMargins left="0.70866141732283472" right="0.70866141732283472" top="0.74803149606299213" bottom="0.74803149606299213" header="0.31496062992125984" footer="0.31496062992125984"/>
  <pageSetup paperSize="9"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572984-9AC0-4B8D-8396-DB9FF8BE74E1}">
  <sheetPr>
    <pageSetUpPr fitToPage="1"/>
  </sheetPr>
  <dimension ref="A1:J26"/>
  <sheetViews>
    <sheetView showGridLines="0" view="pageBreakPreview" zoomScale="112" zoomScaleNormal="55" zoomScaleSheetLayoutView="112" workbookViewId="0">
      <selection activeCell="I15" sqref="I15"/>
    </sheetView>
  </sheetViews>
  <sheetFormatPr defaultRowHeight="13.5" x14ac:dyDescent="0.15"/>
  <cols>
    <col min="1" max="1" width="1.75" customWidth="1"/>
    <col min="2" max="2" width="5.375" customWidth="1"/>
    <col min="11" max="11" width="1.875" customWidth="1"/>
  </cols>
  <sheetData>
    <row r="1" spans="1:10" ht="14.25" x14ac:dyDescent="0.15">
      <c r="A1" s="57" t="s">
        <v>380</v>
      </c>
      <c r="B1" s="57"/>
      <c r="C1" s="57"/>
      <c r="D1" s="57"/>
      <c r="E1" s="57"/>
      <c r="F1" s="57"/>
      <c r="G1" s="57"/>
      <c r="H1" s="57"/>
      <c r="I1" s="57"/>
      <c r="J1" s="57"/>
    </row>
    <row r="2" spans="1:10" ht="14.25" x14ac:dyDescent="0.15">
      <c r="A2" s="57"/>
      <c r="B2" s="57"/>
      <c r="C2" s="57"/>
      <c r="D2" s="57"/>
      <c r="E2" s="57"/>
      <c r="F2" s="57"/>
      <c r="G2" s="57"/>
      <c r="H2" s="57"/>
      <c r="I2" s="57"/>
      <c r="J2" s="57"/>
    </row>
    <row r="3" spans="1:10" ht="14.25" x14ac:dyDescent="0.15">
      <c r="A3" s="57"/>
      <c r="B3" s="57"/>
      <c r="C3" s="57"/>
      <c r="D3" s="57"/>
      <c r="E3" s="57"/>
      <c r="F3" s="57"/>
      <c r="G3" s="57"/>
      <c r="H3" s="57"/>
      <c r="I3" s="862" t="s">
        <v>145</v>
      </c>
      <c r="J3" s="862"/>
    </row>
    <row r="4" spans="1:10" ht="14.25" x14ac:dyDescent="0.15">
      <c r="A4" s="57"/>
      <c r="B4" s="57"/>
      <c r="C4" s="57"/>
      <c r="D4" s="57"/>
      <c r="E4" s="57"/>
      <c r="F4" s="57"/>
      <c r="G4" s="57"/>
      <c r="H4" s="57"/>
      <c r="I4" s="862" t="s">
        <v>121</v>
      </c>
      <c r="J4" s="862"/>
    </row>
    <row r="5" spans="1:10" ht="14.25" x14ac:dyDescent="0.15">
      <c r="A5" s="57"/>
      <c r="B5" s="57"/>
      <c r="C5" s="57"/>
      <c r="D5" s="57"/>
      <c r="E5" s="57"/>
      <c r="F5" s="57"/>
      <c r="G5" s="57"/>
      <c r="H5" s="57"/>
      <c r="I5" s="57"/>
      <c r="J5" s="57"/>
    </row>
    <row r="6" spans="1:10" ht="14.25" x14ac:dyDescent="0.15">
      <c r="A6" s="57"/>
      <c r="B6" s="852" t="s">
        <v>141</v>
      </c>
      <c r="C6" s="852"/>
      <c r="D6" s="852"/>
      <c r="E6" s="852"/>
      <c r="F6" s="852"/>
      <c r="G6" s="852"/>
      <c r="H6" s="852"/>
      <c r="I6" s="852"/>
      <c r="J6" s="852"/>
    </row>
    <row r="7" spans="1:10" ht="14.25" x14ac:dyDescent="0.15">
      <c r="A7" s="57"/>
      <c r="B7" s="58"/>
      <c r="C7" s="58"/>
      <c r="D7" s="58"/>
      <c r="E7" s="58"/>
      <c r="F7" s="58"/>
      <c r="G7" s="58"/>
      <c r="H7" s="58"/>
      <c r="I7" s="58"/>
      <c r="J7" s="58"/>
    </row>
    <row r="8" spans="1:10" ht="14.25" x14ac:dyDescent="0.15">
      <c r="A8" s="57"/>
      <c r="B8" s="863" t="s">
        <v>122</v>
      </c>
      <c r="C8" s="863"/>
      <c r="D8" s="863"/>
      <c r="E8" s="57"/>
      <c r="F8" s="57"/>
      <c r="G8" s="57"/>
      <c r="H8" s="57"/>
      <c r="I8" s="57"/>
      <c r="J8" s="57"/>
    </row>
    <row r="9" spans="1:10" ht="14.25" x14ac:dyDescent="0.15">
      <c r="A9" s="57"/>
      <c r="B9" s="57"/>
      <c r="C9" s="57"/>
      <c r="D9" s="57"/>
      <c r="E9" s="57"/>
      <c r="F9" s="57"/>
      <c r="G9" s="57"/>
      <c r="H9" s="57"/>
      <c r="I9" s="57"/>
      <c r="J9" s="57"/>
    </row>
    <row r="10" spans="1:10" ht="14.25" x14ac:dyDescent="0.15">
      <c r="A10" s="57"/>
      <c r="B10" s="57"/>
      <c r="C10" s="57"/>
      <c r="D10" s="57"/>
      <c r="E10" s="57"/>
      <c r="F10" s="57"/>
      <c r="G10" s="57"/>
      <c r="H10" s="57" t="s">
        <v>142</v>
      </c>
      <c r="I10" s="57"/>
      <c r="J10" s="57"/>
    </row>
    <row r="11" spans="1:10" ht="14.25" x14ac:dyDescent="0.15">
      <c r="A11" s="57"/>
      <c r="B11" s="57"/>
      <c r="C11" s="57"/>
      <c r="D11" s="57"/>
      <c r="E11" s="57"/>
      <c r="F11" s="57"/>
      <c r="G11" s="57"/>
      <c r="H11" s="57"/>
      <c r="I11" s="57"/>
      <c r="J11" s="57"/>
    </row>
    <row r="12" spans="1:10" ht="15.75" customHeight="1" x14ac:dyDescent="0.15">
      <c r="A12" s="57"/>
      <c r="B12" s="861" t="s">
        <v>544</v>
      </c>
      <c r="C12" s="861"/>
      <c r="D12" s="861"/>
      <c r="E12" s="861"/>
      <c r="F12" s="861"/>
      <c r="G12" s="861"/>
      <c r="H12" s="861"/>
      <c r="I12" s="861"/>
      <c r="J12" s="861"/>
    </row>
    <row r="13" spans="1:10" ht="15.75" customHeight="1" x14ac:dyDescent="0.15">
      <c r="A13" s="57"/>
      <c r="B13" s="861"/>
      <c r="C13" s="861"/>
      <c r="D13" s="861"/>
      <c r="E13" s="861"/>
      <c r="F13" s="861"/>
      <c r="G13" s="861"/>
      <c r="H13" s="861"/>
      <c r="I13" s="861"/>
      <c r="J13" s="861"/>
    </row>
    <row r="14" spans="1:10" ht="15.75" customHeight="1" x14ac:dyDescent="0.15">
      <c r="A14" s="57"/>
      <c r="B14" s="861"/>
      <c r="C14" s="861"/>
      <c r="D14" s="861"/>
      <c r="E14" s="861"/>
      <c r="F14" s="861"/>
      <c r="G14" s="861"/>
      <c r="H14" s="861"/>
      <c r="I14" s="861"/>
      <c r="J14" s="861"/>
    </row>
    <row r="15" spans="1:10" ht="14.25" x14ac:dyDescent="0.15">
      <c r="A15" s="57"/>
      <c r="B15" s="163"/>
      <c r="C15" s="163"/>
      <c r="D15" s="163"/>
      <c r="E15" s="163"/>
      <c r="F15" s="163"/>
      <c r="G15" s="163"/>
      <c r="H15" s="163"/>
      <c r="I15" s="163"/>
      <c r="J15" s="163"/>
    </row>
    <row r="16" spans="1:10" ht="14.25" x14ac:dyDescent="0.15">
      <c r="A16" s="57"/>
      <c r="B16" s="852" t="s">
        <v>127</v>
      </c>
      <c r="C16" s="852"/>
      <c r="D16" s="852"/>
      <c r="E16" s="852"/>
      <c r="F16" s="852"/>
      <c r="G16" s="852"/>
      <c r="H16" s="852"/>
      <c r="I16" s="852"/>
      <c r="J16" s="852"/>
    </row>
    <row r="17" spans="1:10" ht="14.25" x14ac:dyDescent="0.15">
      <c r="A17" s="57"/>
      <c r="B17" s="57"/>
      <c r="C17" s="57"/>
      <c r="D17" s="57"/>
      <c r="E17" s="57"/>
      <c r="F17" s="57"/>
      <c r="G17" s="57"/>
      <c r="H17" s="57"/>
      <c r="I17" s="57"/>
      <c r="J17" s="57"/>
    </row>
    <row r="18" spans="1:10" ht="14.25" x14ac:dyDescent="0.15">
      <c r="A18" s="57"/>
      <c r="B18" s="57" t="s">
        <v>504</v>
      </c>
      <c r="C18" s="57"/>
      <c r="D18" s="57"/>
      <c r="E18" s="57"/>
      <c r="F18" s="57"/>
      <c r="G18" s="57"/>
      <c r="H18" s="57"/>
      <c r="I18" s="57"/>
      <c r="J18" s="57"/>
    </row>
    <row r="19" spans="1:10" ht="14.25" x14ac:dyDescent="0.15">
      <c r="A19" s="57"/>
      <c r="B19" s="57"/>
      <c r="C19" s="57"/>
      <c r="D19" s="57"/>
      <c r="E19" s="57"/>
      <c r="F19" s="57"/>
      <c r="G19" s="57"/>
      <c r="H19" s="57"/>
      <c r="I19" s="57"/>
      <c r="J19" s="57"/>
    </row>
    <row r="20" spans="1:10" ht="14.25" x14ac:dyDescent="0.15">
      <c r="A20" s="57"/>
      <c r="B20" s="57"/>
      <c r="C20" s="57"/>
      <c r="D20" s="57"/>
      <c r="E20" s="57"/>
      <c r="F20" s="57"/>
      <c r="G20" s="57"/>
      <c r="H20" s="57"/>
      <c r="I20" s="57"/>
      <c r="J20" s="57"/>
    </row>
    <row r="21" spans="1:10" ht="14.25" x14ac:dyDescent="0.15">
      <c r="A21" s="57"/>
      <c r="B21" s="57"/>
      <c r="C21" s="57"/>
      <c r="D21" s="57"/>
      <c r="E21" s="57"/>
      <c r="F21" s="57"/>
      <c r="G21" s="57"/>
      <c r="H21" s="57"/>
      <c r="I21" s="57"/>
      <c r="J21" s="57"/>
    </row>
    <row r="22" spans="1:10" ht="14.25" x14ac:dyDescent="0.15">
      <c r="A22" s="57"/>
      <c r="B22" s="57"/>
      <c r="C22" s="57"/>
      <c r="D22" s="57"/>
      <c r="E22" s="57"/>
      <c r="F22" s="57"/>
      <c r="G22" s="57"/>
      <c r="H22" s="57"/>
      <c r="I22" s="57"/>
      <c r="J22" s="57"/>
    </row>
    <row r="23" spans="1:10" ht="14.25" x14ac:dyDescent="0.15">
      <c r="A23" s="57"/>
      <c r="B23" s="57"/>
      <c r="C23" s="57"/>
      <c r="D23" s="57"/>
      <c r="E23" s="57"/>
      <c r="F23" s="57"/>
      <c r="G23" s="57"/>
      <c r="H23" s="57"/>
      <c r="I23" s="57"/>
      <c r="J23" s="57"/>
    </row>
    <row r="24" spans="1:10" ht="14.25" x14ac:dyDescent="0.15">
      <c r="A24" s="57"/>
      <c r="B24" s="57"/>
      <c r="C24" s="57"/>
      <c r="D24" s="57"/>
      <c r="E24" s="57"/>
      <c r="F24" s="57"/>
      <c r="G24" s="57"/>
      <c r="H24" s="57"/>
      <c r="I24" s="57"/>
      <c r="J24" s="57"/>
    </row>
    <row r="25" spans="1:10" ht="14.25" x14ac:dyDescent="0.15">
      <c r="A25" s="57"/>
      <c r="B25" s="57"/>
      <c r="C25" s="57"/>
      <c r="D25" s="57"/>
      <c r="E25" s="57"/>
      <c r="F25" s="57"/>
      <c r="G25" s="57"/>
      <c r="H25" s="57"/>
      <c r="I25" s="57"/>
      <c r="J25" s="57"/>
    </row>
    <row r="26" spans="1:10" ht="14.25" x14ac:dyDescent="0.15">
      <c r="A26" s="57"/>
      <c r="B26" s="57"/>
      <c r="C26" s="57"/>
      <c r="D26" s="57"/>
      <c r="E26" s="57"/>
      <c r="F26" s="57"/>
      <c r="G26" s="57"/>
      <c r="H26" s="57"/>
      <c r="I26" s="57"/>
      <c r="J26" s="57"/>
    </row>
  </sheetData>
  <mergeCells count="6">
    <mergeCell ref="I3:J3"/>
    <mergeCell ref="I4:J4"/>
    <mergeCell ref="B6:J6"/>
    <mergeCell ref="B16:J16"/>
    <mergeCell ref="B8:D8"/>
    <mergeCell ref="B12:J14"/>
  </mergeCells>
  <phoneticPr fontId="1"/>
  <printOptions horizontalCentered="1"/>
  <pageMargins left="0.70866141732283472" right="0.70866141732283472" top="0.74803149606299213" bottom="0.74803149606299213" header="0.31496062992125984" footer="0.31496062992125984"/>
  <pageSetup paperSize="9"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07A55-E5A3-4147-A72C-1AFFDBC48E7B}">
  <dimension ref="A1:J26"/>
  <sheetViews>
    <sheetView showGridLines="0" view="pageBreakPreview" zoomScale="112" zoomScaleNormal="55" zoomScaleSheetLayoutView="112" workbookViewId="0">
      <selection activeCell="B13" sqref="B12:J13"/>
    </sheetView>
  </sheetViews>
  <sheetFormatPr defaultRowHeight="13.5" x14ac:dyDescent="0.15"/>
  <cols>
    <col min="1" max="1" width="1.75" customWidth="1"/>
    <col min="2" max="2" width="5.375" customWidth="1"/>
    <col min="11" max="11" width="1.875" customWidth="1"/>
  </cols>
  <sheetData>
    <row r="1" spans="1:10" ht="14.25" x14ac:dyDescent="0.15">
      <c r="A1" s="57" t="s">
        <v>381</v>
      </c>
      <c r="B1" s="57"/>
      <c r="C1" s="57"/>
      <c r="D1" s="57"/>
      <c r="E1" s="57"/>
      <c r="F1" s="57"/>
      <c r="G1" s="57"/>
      <c r="H1" s="57"/>
      <c r="I1" s="57"/>
      <c r="J1" s="57"/>
    </row>
    <row r="2" spans="1:10" ht="14.25" x14ac:dyDescent="0.15">
      <c r="A2" s="57"/>
      <c r="B2" s="57"/>
      <c r="C2" s="57"/>
      <c r="D2" s="57"/>
      <c r="E2" s="57"/>
      <c r="F2" s="57"/>
      <c r="G2" s="57"/>
      <c r="H2" s="57"/>
      <c r="I2" s="57"/>
      <c r="J2" s="57"/>
    </row>
    <row r="3" spans="1:10" ht="14.25" x14ac:dyDescent="0.15">
      <c r="A3" s="57"/>
      <c r="B3" s="57"/>
      <c r="C3" s="57"/>
      <c r="D3" s="57"/>
      <c r="E3" s="57"/>
      <c r="F3" s="57"/>
      <c r="G3" s="57"/>
      <c r="H3" s="57"/>
      <c r="I3" s="862" t="s">
        <v>121</v>
      </c>
      <c r="J3" s="862"/>
    </row>
    <row r="4" spans="1:10" ht="14.25" x14ac:dyDescent="0.15">
      <c r="A4" s="57"/>
      <c r="B4" s="57"/>
      <c r="C4" s="57"/>
      <c r="D4" s="57"/>
      <c r="E4" s="57"/>
      <c r="F4" s="57"/>
      <c r="G4" s="57"/>
      <c r="H4" s="57"/>
      <c r="I4" s="57"/>
      <c r="J4" s="57"/>
    </row>
    <row r="5" spans="1:10" ht="14.25" x14ac:dyDescent="0.15">
      <c r="A5" s="57"/>
      <c r="B5" s="852" t="s">
        <v>144</v>
      </c>
      <c r="C5" s="852"/>
      <c r="D5" s="852"/>
      <c r="E5" s="852"/>
      <c r="F5" s="852"/>
      <c r="G5" s="852"/>
      <c r="H5" s="852"/>
      <c r="I5" s="852"/>
      <c r="J5" s="852"/>
    </row>
    <row r="6" spans="1:10" ht="14.25" x14ac:dyDescent="0.15">
      <c r="A6" s="57"/>
      <c r="B6" s="58"/>
      <c r="C6" s="58"/>
      <c r="D6" s="58"/>
      <c r="E6" s="58"/>
      <c r="F6" s="58"/>
      <c r="G6" s="58"/>
      <c r="H6" s="58"/>
      <c r="I6" s="58"/>
      <c r="J6" s="58"/>
    </row>
    <row r="7" spans="1:10" ht="14.25" x14ac:dyDescent="0.15">
      <c r="A7" s="57"/>
      <c r="B7" s="864" t="s">
        <v>122</v>
      </c>
      <c r="C7" s="864"/>
      <c r="D7" s="864"/>
      <c r="E7" s="57"/>
      <c r="F7" s="57"/>
      <c r="G7" s="57"/>
      <c r="H7" s="57"/>
      <c r="I7" s="57"/>
      <c r="J7" s="57"/>
    </row>
    <row r="8" spans="1:10" ht="14.25" x14ac:dyDescent="0.15">
      <c r="A8" s="57"/>
      <c r="B8" s="57"/>
      <c r="C8" s="57"/>
      <c r="D8" s="57"/>
      <c r="E8" s="57"/>
      <c r="F8" s="57"/>
      <c r="G8" s="57"/>
      <c r="H8" s="57"/>
      <c r="I8" s="57"/>
      <c r="J8" s="57"/>
    </row>
    <row r="9" spans="1:10" ht="14.25" x14ac:dyDescent="0.15">
      <c r="A9" s="57"/>
      <c r="B9" s="57"/>
      <c r="C9" s="57"/>
      <c r="D9" s="57"/>
      <c r="E9" s="57"/>
      <c r="F9" s="57"/>
      <c r="G9" s="57" t="s">
        <v>123</v>
      </c>
      <c r="I9" s="57"/>
      <c r="J9" s="57"/>
    </row>
    <row r="10" spans="1:10" ht="14.25" x14ac:dyDescent="0.15">
      <c r="A10" s="57"/>
      <c r="B10" s="57"/>
      <c r="C10" s="57"/>
      <c r="D10" s="57"/>
      <c r="E10" s="57"/>
      <c r="F10" s="57"/>
      <c r="G10" s="57" t="s">
        <v>124</v>
      </c>
      <c r="I10" s="57"/>
      <c r="J10" s="57"/>
    </row>
    <row r="11" spans="1:10" ht="14.25" x14ac:dyDescent="0.15">
      <c r="A11" s="57"/>
      <c r="B11" s="57"/>
      <c r="C11" s="57"/>
      <c r="D11" s="57"/>
      <c r="E11" s="57"/>
      <c r="F11" s="57"/>
      <c r="G11" s="57" t="s">
        <v>125</v>
      </c>
      <c r="I11" s="57"/>
      <c r="J11" s="57"/>
    </row>
    <row r="12" spans="1:10" ht="14.25" x14ac:dyDescent="0.15">
      <c r="A12" s="57"/>
      <c r="B12" s="57"/>
      <c r="C12" s="57"/>
      <c r="D12" s="57"/>
      <c r="E12" s="57"/>
      <c r="F12" s="57"/>
      <c r="G12" s="57"/>
      <c r="H12" s="57"/>
      <c r="I12" s="57"/>
      <c r="J12" s="57"/>
    </row>
    <row r="13" spans="1:10" ht="45.75" customHeight="1" x14ac:dyDescent="0.15">
      <c r="A13" s="57"/>
      <c r="B13" s="861" t="s">
        <v>545</v>
      </c>
      <c r="C13" s="861"/>
      <c r="D13" s="861"/>
      <c r="E13" s="861"/>
      <c r="F13" s="861"/>
      <c r="G13" s="861"/>
      <c r="H13" s="861"/>
      <c r="I13" s="861"/>
      <c r="J13" s="861"/>
    </row>
    <row r="14" spans="1:10" ht="14.25" x14ac:dyDescent="0.15">
      <c r="A14" s="57"/>
      <c r="B14" s="57"/>
      <c r="C14" s="57"/>
      <c r="D14" s="57"/>
      <c r="E14" s="57"/>
      <c r="F14" s="57"/>
      <c r="G14" s="57"/>
      <c r="H14" s="57"/>
      <c r="I14" s="57"/>
      <c r="J14" s="57"/>
    </row>
    <row r="15" spans="1:10" ht="14.25" x14ac:dyDescent="0.15">
      <c r="A15" s="57"/>
      <c r="B15" s="57"/>
      <c r="C15" s="57"/>
      <c r="D15" s="57"/>
      <c r="E15" s="57"/>
      <c r="F15" s="57"/>
      <c r="G15" s="57"/>
      <c r="H15" s="57"/>
      <c r="I15" s="57"/>
      <c r="J15" s="57"/>
    </row>
    <row r="16" spans="1:10" ht="14.25" x14ac:dyDescent="0.15">
      <c r="A16" s="57"/>
      <c r="B16" s="57"/>
      <c r="C16" s="57"/>
      <c r="D16" s="57"/>
      <c r="E16" s="57"/>
      <c r="F16" s="57"/>
      <c r="G16" s="57"/>
      <c r="H16" s="57"/>
      <c r="I16" s="57"/>
      <c r="J16" s="57"/>
    </row>
    <row r="17" spans="1:10" ht="14.25" x14ac:dyDescent="0.15">
      <c r="A17" s="57"/>
      <c r="B17" s="57"/>
      <c r="C17" s="57"/>
      <c r="D17" s="57"/>
      <c r="E17" s="57"/>
      <c r="F17" s="57"/>
      <c r="G17" s="57"/>
      <c r="H17" s="57"/>
      <c r="I17" s="57"/>
      <c r="J17" s="57"/>
    </row>
    <row r="18" spans="1:10" ht="14.25" x14ac:dyDescent="0.15">
      <c r="A18" s="57"/>
      <c r="B18" s="57"/>
      <c r="C18" s="57"/>
      <c r="D18" s="57"/>
      <c r="E18" s="57"/>
      <c r="F18" s="57"/>
      <c r="G18" s="57"/>
      <c r="H18" s="57"/>
      <c r="I18" s="57"/>
      <c r="J18" s="57"/>
    </row>
    <row r="19" spans="1:10" ht="14.25" x14ac:dyDescent="0.15">
      <c r="A19" s="57"/>
      <c r="B19" s="57"/>
      <c r="C19" s="57"/>
      <c r="D19" s="57"/>
      <c r="E19" s="57"/>
      <c r="F19" s="57"/>
      <c r="G19" s="57"/>
      <c r="H19" s="57"/>
      <c r="I19" s="57"/>
      <c r="J19" s="57"/>
    </row>
    <row r="20" spans="1:10" ht="14.25" x14ac:dyDescent="0.15">
      <c r="A20" s="57"/>
      <c r="B20" s="57"/>
      <c r="C20" s="57"/>
      <c r="D20" s="57"/>
      <c r="E20" s="57"/>
      <c r="F20" s="57"/>
      <c r="G20" s="57"/>
      <c r="H20" s="57"/>
      <c r="I20" s="57"/>
      <c r="J20" s="57"/>
    </row>
    <row r="21" spans="1:10" ht="14.25" x14ac:dyDescent="0.15">
      <c r="A21" s="57"/>
      <c r="B21" s="57"/>
      <c r="C21" s="57"/>
      <c r="D21" s="57"/>
      <c r="E21" s="57"/>
      <c r="F21" s="57"/>
      <c r="G21" s="57"/>
      <c r="H21" s="57"/>
      <c r="I21" s="57"/>
      <c r="J21" s="57"/>
    </row>
    <row r="22" spans="1:10" ht="14.25" x14ac:dyDescent="0.15">
      <c r="A22" s="57"/>
      <c r="B22" s="57"/>
      <c r="C22" s="57"/>
      <c r="D22" s="57"/>
      <c r="E22" s="57"/>
      <c r="F22" s="57"/>
      <c r="G22" s="57"/>
      <c r="H22" s="57"/>
      <c r="I22" s="57"/>
      <c r="J22" s="57"/>
    </row>
    <row r="23" spans="1:10" ht="14.25" x14ac:dyDescent="0.15">
      <c r="A23" s="57"/>
      <c r="B23" s="57"/>
      <c r="C23" s="57"/>
      <c r="D23" s="57"/>
      <c r="E23" s="57"/>
      <c r="F23" s="57"/>
      <c r="G23" s="57"/>
      <c r="H23" s="57"/>
      <c r="I23" s="57"/>
      <c r="J23" s="57"/>
    </row>
    <row r="24" spans="1:10" ht="14.25" x14ac:dyDescent="0.15">
      <c r="A24" s="57"/>
      <c r="B24" s="57"/>
      <c r="C24" s="57"/>
      <c r="D24" s="57"/>
      <c r="E24" s="57"/>
      <c r="F24" s="57"/>
      <c r="G24" s="57"/>
      <c r="H24" s="57"/>
      <c r="I24" s="57"/>
      <c r="J24" s="57"/>
    </row>
    <row r="25" spans="1:10" ht="14.25" x14ac:dyDescent="0.15">
      <c r="A25" s="57"/>
      <c r="B25" s="57"/>
      <c r="C25" s="57"/>
      <c r="D25" s="57"/>
      <c r="E25" s="57"/>
      <c r="F25" s="57"/>
      <c r="G25" s="57"/>
      <c r="H25" s="57"/>
      <c r="I25" s="57"/>
      <c r="J25" s="57"/>
    </row>
    <row r="26" spans="1:10" ht="14.25" x14ac:dyDescent="0.15">
      <c r="A26" s="57"/>
      <c r="B26" s="57"/>
      <c r="C26" s="57"/>
      <c r="D26" s="57"/>
      <c r="E26" s="57"/>
      <c r="F26" s="57"/>
      <c r="G26" s="57"/>
      <c r="H26" s="57"/>
      <c r="I26" s="57"/>
      <c r="J26" s="57"/>
    </row>
  </sheetData>
  <mergeCells count="4">
    <mergeCell ref="I3:J3"/>
    <mergeCell ref="B5:J5"/>
    <mergeCell ref="B13:J13"/>
    <mergeCell ref="B7:D7"/>
  </mergeCells>
  <phoneticPr fontId="1"/>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R99"/>
  <sheetViews>
    <sheetView showGridLines="0" view="pageBreakPreview" topLeftCell="A7" zoomScaleNormal="90" zoomScaleSheetLayoutView="100" workbookViewId="0">
      <selection activeCell="AL37" sqref="AH1:AL1048576"/>
    </sheetView>
  </sheetViews>
  <sheetFormatPr defaultColWidth="9" defaultRowHeight="13.5" x14ac:dyDescent="0.15"/>
  <cols>
    <col min="1" max="1" width="2.25" style="46" customWidth="1"/>
    <col min="2" max="2" width="2" style="47" customWidth="1"/>
    <col min="3" max="3" width="1.75" style="46" customWidth="1"/>
    <col min="4" max="8" width="2" style="46" customWidth="1"/>
    <col min="9" max="9" width="1.625" style="46" customWidth="1"/>
    <col min="10" max="13" width="2" style="46" customWidth="1"/>
    <col min="14" max="38" width="2.625" style="46" customWidth="1"/>
    <col min="39" max="39" width="0.75" style="46" customWidth="1"/>
    <col min="40" max="41" width="2.875" style="46" customWidth="1"/>
    <col min="42" max="16384" width="9" style="45"/>
  </cols>
  <sheetData>
    <row r="1" spans="1:41" x14ac:dyDescent="0.15">
      <c r="A1" s="45" t="s">
        <v>546</v>
      </c>
      <c r="B1" s="164"/>
      <c r="C1" s="45"/>
      <c r="D1" s="4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row>
    <row r="2" spans="1:41" x14ac:dyDescent="0.15">
      <c r="A2" s="45"/>
      <c r="B2" s="198"/>
      <c r="C2" s="198"/>
      <c r="D2" s="198"/>
      <c r="E2" s="198"/>
      <c r="F2" s="198"/>
      <c r="G2" s="198"/>
      <c r="H2" s="198"/>
      <c r="I2" s="198"/>
      <c r="J2" s="198"/>
      <c r="K2" s="198"/>
      <c r="L2" s="198"/>
      <c r="M2" s="198"/>
      <c r="N2" s="198"/>
      <c r="O2" s="198"/>
      <c r="P2" s="198"/>
      <c r="Q2" s="198"/>
      <c r="R2" s="198"/>
      <c r="S2" s="198"/>
      <c r="T2" s="198"/>
      <c r="U2" s="198"/>
      <c r="V2" s="198"/>
      <c r="W2" s="198"/>
      <c r="X2" s="198"/>
      <c r="Y2" s="198"/>
      <c r="Z2" s="198"/>
      <c r="AA2" s="198"/>
      <c r="AB2" s="198"/>
      <c r="AC2" s="198"/>
      <c r="AD2" s="198"/>
      <c r="AE2" s="198"/>
      <c r="AF2" s="198"/>
      <c r="AG2" s="198"/>
      <c r="AH2" s="198"/>
      <c r="AI2" s="198"/>
      <c r="AJ2" s="45"/>
      <c r="AK2" s="45"/>
      <c r="AL2" s="45"/>
    </row>
    <row r="3" spans="1:41" x14ac:dyDescent="0.15">
      <c r="A3" s="45"/>
      <c r="B3" s="198" t="s">
        <v>396</v>
      </c>
      <c r="C3" s="198"/>
      <c r="D3" s="198"/>
      <c r="E3" s="198"/>
      <c r="F3" s="198"/>
      <c r="G3" s="198"/>
      <c r="H3" s="198"/>
      <c r="I3" s="198"/>
      <c r="J3" s="198"/>
      <c r="K3" s="198"/>
      <c r="L3" s="198"/>
      <c r="M3" s="198"/>
      <c r="N3" s="198"/>
      <c r="O3" s="198"/>
      <c r="P3" s="198"/>
      <c r="Q3" s="198"/>
      <c r="R3" s="198"/>
      <c r="S3" s="198"/>
      <c r="T3" s="198"/>
      <c r="U3" s="198"/>
      <c r="V3" s="198"/>
      <c r="W3" s="198"/>
      <c r="X3" s="198"/>
      <c r="Y3" s="198"/>
      <c r="Z3" s="198"/>
      <c r="AA3" s="198"/>
      <c r="AB3" s="198"/>
      <c r="AC3" s="198"/>
      <c r="AD3" s="198"/>
      <c r="AE3" s="198"/>
      <c r="AF3" s="198"/>
      <c r="AG3" s="198"/>
      <c r="AH3" s="198"/>
      <c r="AI3" s="198"/>
      <c r="AJ3" s="45"/>
      <c r="AK3" s="45"/>
      <c r="AL3" s="45"/>
    </row>
    <row r="4" spans="1:41" x14ac:dyDescent="0.15">
      <c r="A4" s="165"/>
      <c r="B4" s="45" t="s">
        <v>251</v>
      </c>
      <c r="C4" s="166"/>
      <c r="D4" s="166"/>
      <c r="E4" s="166"/>
      <c r="F4" s="166"/>
      <c r="G4" s="166"/>
      <c r="H4" s="166"/>
      <c r="I4" s="166"/>
      <c r="J4" s="166"/>
      <c r="K4" s="166"/>
      <c r="L4" s="166"/>
      <c r="M4" s="166"/>
      <c r="N4" s="166"/>
      <c r="O4" s="166"/>
      <c r="P4" s="166"/>
      <c r="Q4" s="166"/>
      <c r="R4" s="166"/>
      <c r="S4" s="166"/>
      <c r="T4" s="166"/>
      <c r="U4" s="166"/>
      <c r="V4" s="166"/>
      <c r="W4" s="166"/>
      <c r="X4" s="166"/>
      <c r="Y4" s="166"/>
      <c r="Z4" s="166"/>
      <c r="AA4" s="166"/>
      <c r="AB4" s="166"/>
      <c r="AC4" s="166"/>
      <c r="AD4" s="166"/>
      <c r="AE4" s="166"/>
      <c r="AF4" s="166"/>
      <c r="AG4" s="166"/>
      <c r="AH4" s="166"/>
      <c r="AI4" s="166"/>
      <c r="AJ4" s="49"/>
      <c r="AK4" s="49"/>
      <c r="AL4" s="49"/>
      <c r="AM4" s="49"/>
      <c r="AN4" s="49"/>
      <c r="AO4" s="49"/>
    </row>
    <row r="5" spans="1:41" ht="14.1" customHeight="1" x14ac:dyDescent="0.15">
      <c r="A5" s="165"/>
      <c r="B5" s="883" t="s">
        <v>262</v>
      </c>
      <c r="C5" s="884"/>
      <c r="D5" s="884"/>
      <c r="E5" s="884"/>
      <c r="F5" s="884"/>
      <c r="G5" s="884"/>
      <c r="H5" s="884"/>
      <c r="I5" s="884"/>
      <c r="J5" s="884"/>
      <c r="K5" s="884"/>
      <c r="L5" s="884"/>
      <c r="M5" s="865"/>
      <c r="N5" s="997" t="s">
        <v>399</v>
      </c>
      <c r="O5" s="998"/>
      <c r="P5" s="999"/>
      <c r="Q5" s="997" t="s">
        <v>400</v>
      </c>
      <c r="R5" s="998"/>
      <c r="S5" s="999"/>
      <c r="T5" s="167">
        <v>1</v>
      </c>
      <c r="U5" s="994" t="s">
        <v>261</v>
      </c>
      <c r="V5" s="995"/>
      <c r="W5" s="167">
        <v>2</v>
      </c>
      <c r="X5" s="994" t="s">
        <v>261</v>
      </c>
      <c r="Y5" s="995"/>
      <c r="Z5" s="167">
        <v>3</v>
      </c>
      <c r="AA5" s="994" t="s">
        <v>261</v>
      </c>
      <c r="AB5" s="995"/>
      <c r="AC5" s="167">
        <v>4</v>
      </c>
      <c r="AD5" s="994" t="s">
        <v>261</v>
      </c>
      <c r="AE5" s="995"/>
      <c r="AF5" s="167">
        <v>5</v>
      </c>
      <c r="AG5" s="994" t="s">
        <v>261</v>
      </c>
      <c r="AH5" s="995"/>
      <c r="AI5" s="996" t="s">
        <v>401</v>
      </c>
      <c r="AJ5" s="996"/>
      <c r="AK5" s="996"/>
      <c r="AL5" s="996"/>
      <c r="AM5" s="48"/>
      <c r="AN5" s="49"/>
      <c r="AO5" s="49"/>
    </row>
    <row r="6" spans="1:41" ht="14.1" customHeight="1" x14ac:dyDescent="0.15">
      <c r="A6" s="165"/>
      <c r="B6" s="887"/>
      <c r="C6" s="888"/>
      <c r="D6" s="888"/>
      <c r="E6" s="888"/>
      <c r="F6" s="888"/>
      <c r="G6" s="888"/>
      <c r="H6" s="888"/>
      <c r="I6" s="888"/>
      <c r="J6" s="888"/>
      <c r="K6" s="888"/>
      <c r="L6" s="888"/>
      <c r="M6" s="866"/>
      <c r="N6" s="991" t="s">
        <v>532</v>
      </c>
      <c r="O6" s="992"/>
      <c r="P6" s="993"/>
      <c r="Q6" s="991" t="s">
        <v>532</v>
      </c>
      <c r="R6" s="992"/>
      <c r="S6" s="993"/>
      <c r="T6" s="991" t="s">
        <v>532</v>
      </c>
      <c r="U6" s="992"/>
      <c r="V6" s="993"/>
      <c r="W6" s="991" t="s">
        <v>532</v>
      </c>
      <c r="X6" s="992"/>
      <c r="Y6" s="993"/>
      <c r="Z6" s="991" t="s">
        <v>532</v>
      </c>
      <c r="AA6" s="992"/>
      <c r="AB6" s="993"/>
      <c r="AC6" s="991" t="s">
        <v>532</v>
      </c>
      <c r="AD6" s="992"/>
      <c r="AE6" s="993"/>
      <c r="AF6" s="991" t="s">
        <v>532</v>
      </c>
      <c r="AG6" s="992"/>
      <c r="AH6" s="993"/>
      <c r="AI6" s="988" t="s">
        <v>531</v>
      </c>
      <c r="AJ6" s="989"/>
      <c r="AK6" s="989"/>
      <c r="AL6" s="990"/>
      <c r="AM6" s="54"/>
      <c r="AO6" s="49"/>
    </row>
    <row r="7" spans="1:41" ht="14.1" customHeight="1" x14ac:dyDescent="0.15">
      <c r="A7" s="55"/>
      <c r="B7" s="967" t="s">
        <v>108</v>
      </c>
      <c r="C7" s="968"/>
      <c r="D7" s="973" t="s">
        <v>107</v>
      </c>
      <c r="E7" s="973"/>
      <c r="F7" s="795" t="s">
        <v>99</v>
      </c>
      <c r="G7" s="812"/>
      <c r="H7" s="812"/>
      <c r="I7" s="813"/>
      <c r="J7" s="804" t="s">
        <v>96</v>
      </c>
      <c r="K7" s="804"/>
      <c r="L7" s="804"/>
      <c r="M7" s="847"/>
      <c r="N7" s="903"/>
      <c r="O7" s="901"/>
      <c r="P7" s="902"/>
      <c r="Q7" s="901"/>
      <c r="R7" s="901"/>
      <c r="S7" s="902"/>
      <c r="T7" s="901"/>
      <c r="U7" s="901"/>
      <c r="V7" s="902"/>
      <c r="W7" s="901"/>
      <c r="X7" s="901"/>
      <c r="Y7" s="902"/>
      <c r="Z7" s="901"/>
      <c r="AA7" s="901"/>
      <c r="AB7" s="902"/>
      <c r="AC7" s="901"/>
      <c r="AD7" s="901"/>
      <c r="AE7" s="902"/>
      <c r="AF7" s="901"/>
      <c r="AG7" s="901"/>
      <c r="AH7" s="902"/>
      <c r="AI7" s="949">
        <f>IF(Q7=0,0,T7/Q7)</f>
        <v>0</v>
      </c>
      <c r="AJ7" s="950"/>
      <c r="AK7" s="950"/>
      <c r="AL7" s="168"/>
      <c r="AM7" s="53"/>
      <c r="AN7" s="49"/>
      <c r="AO7" s="49"/>
    </row>
    <row r="8" spans="1:41" ht="14.1" customHeight="1" x14ac:dyDescent="0.15">
      <c r="A8" s="55"/>
      <c r="B8" s="969"/>
      <c r="C8" s="970"/>
      <c r="D8" s="973"/>
      <c r="E8" s="973"/>
      <c r="F8" s="976"/>
      <c r="G8" s="977"/>
      <c r="H8" s="977"/>
      <c r="I8" s="978"/>
      <c r="J8" s="962" t="s">
        <v>95</v>
      </c>
      <c r="K8" s="962"/>
      <c r="L8" s="962"/>
      <c r="M8" s="963"/>
      <c r="N8" s="951"/>
      <c r="O8" s="904"/>
      <c r="P8" s="905"/>
      <c r="Q8" s="904"/>
      <c r="R8" s="904"/>
      <c r="S8" s="905"/>
      <c r="T8" s="904"/>
      <c r="U8" s="904"/>
      <c r="V8" s="905"/>
      <c r="W8" s="904"/>
      <c r="X8" s="904"/>
      <c r="Y8" s="905"/>
      <c r="Z8" s="904"/>
      <c r="AA8" s="904"/>
      <c r="AB8" s="905"/>
      <c r="AC8" s="904"/>
      <c r="AD8" s="904"/>
      <c r="AE8" s="905"/>
      <c r="AF8" s="904"/>
      <c r="AG8" s="904"/>
      <c r="AH8" s="905"/>
      <c r="AI8" s="954">
        <f t="shared" ref="AI8:AI11" si="0">IF(Q8=0,0,T8/Q8)</f>
        <v>0</v>
      </c>
      <c r="AJ8" s="955"/>
      <c r="AK8" s="955"/>
      <c r="AL8" s="169"/>
      <c r="AN8" s="49"/>
      <c r="AO8" s="49"/>
    </row>
    <row r="9" spans="1:41" ht="14.1" customHeight="1" x14ac:dyDescent="0.15">
      <c r="A9" s="55"/>
      <c r="B9" s="969"/>
      <c r="C9" s="970"/>
      <c r="D9" s="973"/>
      <c r="E9" s="973"/>
      <c r="F9" s="814"/>
      <c r="G9" s="815"/>
      <c r="H9" s="815"/>
      <c r="I9" s="816"/>
      <c r="J9" s="960" t="s">
        <v>94</v>
      </c>
      <c r="K9" s="960"/>
      <c r="L9" s="960"/>
      <c r="M9" s="961"/>
      <c r="N9" s="952">
        <f>SUM(N7:P8)</f>
        <v>0</v>
      </c>
      <c r="O9" s="952"/>
      <c r="P9" s="953"/>
      <c r="Q9" s="952">
        <f>SUM(Q7:S8)</f>
        <v>0</v>
      </c>
      <c r="R9" s="952"/>
      <c r="S9" s="953"/>
      <c r="T9" s="952">
        <f>SUM(T7:V8)</f>
        <v>0</v>
      </c>
      <c r="U9" s="952"/>
      <c r="V9" s="953"/>
      <c r="W9" s="952">
        <f>SUM(W7:Y8)</f>
        <v>0</v>
      </c>
      <c r="X9" s="952"/>
      <c r="Y9" s="953"/>
      <c r="Z9" s="952">
        <f>SUM(Z7:AB8)</f>
        <v>0</v>
      </c>
      <c r="AA9" s="952"/>
      <c r="AB9" s="953"/>
      <c r="AC9" s="952">
        <f>SUM(AC7:AE8)</f>
        <v>0</v>
      </c>
      <c r="AD9" s="952"/>
      <c r="AE9" s="953"/>
      <c r="AF9" s="952">
        <f>SUM(AF7:AH8)</f>
        <v>0</v>
      </c>
      <c r="AG9" s="952"/>
      <c r="AH9" s="953"/>
      <c r="AI9" s="949">
        <f t="shared" si="0"/>
        <v>0</v>
      </c>
      <c r="AJ9" s="950"/>
      <c r="AK9" s="950"/>
      <c r="AL9" s="170"/>
      <c r="AN9" s="49"/>
      <c r="AO9" s="49"/>
    </row>
    <row r="10" spans="1:41" ht="14.1" customHeight="1" x14ac:dyDescent="0.15">
      <c r="A10" s="55"/>
      <c r="B10" s="969"/>
      <c r="C10" s="970"/>
      <c r="D10" s="973"/>
      <c r="E10" s="973"/>
      <c r="F10" s="795" t="s">
        <v>105</v>
      </c>
      <c r="G10" s="812"/>
      <c r="H10" s="812"/>
      <c r="I10" s="813"/>
      <c r="J10" s="804" t="s">
        <v>96</v>
      </c>
      <c r="K10" s="804"/>
      <c r="L10" s="804"/>
      <c r="M10" s="847"/>
      <c r="N10" s="903"/>
      <c r="O10" s="901"/>
      <c r="P10" s="902"/>
      <c r="Q10" s="901"/>
      <c r="R10" s="901"/>
      <c r="S10" s="902"/>
      <c r="T10" s="901"/>
      <c r="U10" s="901"/>
      <c r="V10" s="902"/>
      <c r="W10" s="901"/>
      <c r="X10" s="901"/>
      <c r="Y10" s="902"/>
      <c r="Z10" s="901"/>
      <c r="AA10" s="901"/>
      <c r="AB10" s="902"/>
      <c r="AC10" s="901"/>
      <c r="AD10" s="901"/>
      <c r="AE10" s="902"/>
      <c r="AF10" s="901"/>
      <c r="AG10" s="901"/>
      <c r="AH10" s="902"/>
      <c r="AI10" s="949">
        <f t="shared" si="0"/>
        <v>0</v>
      </c>
      <c r="AJ10" s="950"/>
      <c r="AK10" s="950"/>
      <c r="AL10" s="171"/>
      <c r="AN10" s="49"/>
      <c r="AO10" s="49"/>
    </row>
    <row r="11" spans="1:41" ht="14.1" customHeight="1" x14ac:dyDescent="0.15">
      <c r="A11" s="55"/>
      <c r="B11" s="969"/>
      <c r="C11" s="970"/>
      <c r="D11" s="973"/>
      <c r="E11" s="973"/>
      <c r="F11" s="976"/>
      <c r="G11" s="977"/>
      <c r="H11" s="977"/>
      <c r="I11" s="978"/>
      <c r="J11" s="962" t="s">
        <v>95</v>
      </c>
      <c r="K11" s="962"/>
      <c r="L11" s="962"/>
      <c r="M11" s="963"/>
      <c r="N11" s="951"/>
      <c r="O11" s="904"/>
      <c r="P11" s="905"/>
      <c r="Q11" s="904"/>
      <c r="R11" s="904"/>
      <c r="S11" s="905"/>
      <c r="T11" s="904"/>
      <c r="U11" s="904"/>
      <c r="V11" s="905"/>
      <c r="W11" s="904"/>
      <c r="X11" s="904"/>
      <c r="Y11" s="905"/>
      <c r="Z11" s="904"/>
      <c r="AA11" s="904"/>
      <c r="AB11" s="905"/>
      <c r="AC11" s="904"/>
      <c r="AD11" s="904"/>
      <c r="AE11" s="905"/>
      <c r="AF11" s="904"/>
      <c r="AG11" s="904"/>
      <c r="AH11" s="905"/>
      <c r="AI11" s="954">
        <f t="shared" si="0"/>
        <v>0</v>
      </c>
      <c r="AJ11" s="955"/>
      <c r="AK11" s="955"/>
      <c r="AL11" s="169"/>
      <c r="AN11" s="49"/>
      <c r="AO11" s="49"/>
    </row>
    <row r="12" spans="1:41" ht="14.1" customHeight="1" x14ac:dyDescent="0.15">
      <c r="A12" s="55"/>
      <c r="B12" s="969"/>
      <c r="C12" s="970"/>
      <c r="D12" s="973"/>
      <c r="E12" s="973"/>
      <c r="F12" s="814"/>
      <c r="G12" s="815"/>
      <c r="H12" s="815"/>
      <c r="I12" s="816"/>
      <c r="J12" s="960" t="s">
        <v>94</v>
      </c>
      <c r="K12" s="960"/>
      <c r="L12" s="960"/>
      <c r="M12" s="961"/>
      <c r="N12" s="952">
        <f>SUM(N10:P11)</f>
        <v>0</v>
      </c>
      <c r="O12" s="952"/>
      <c r="P12" s="953"/>
      <c r="Q12" s="952">
        <f>SUM(Q10:S11)</f>
        <v>0</v>
      </c>
      <c r="R12" s="952"/>
      <c r="S12" s="953"/>
      <c r="T12" s="952">
        <f>SUM(T10:V11)</f>
        <v>0</v>
      </c>
      <c r="U12" s="952"/>
      <c r="V12" s="953"/>
      <c r="W12" s="952">
        <f>SUM(W10:Y11)</f>
        <v>0</v>
      </c>
      <c r="X12" s="952"/>
      <c r="Y12" s="953"/>
      <c r="Z12" s="952">
        <f>SUM(Z10:AB11)</f>
        <v>0</v>
      </c>
      <c r="AA12" s="952"/>
      <c r="AB12" s="953"/>
      <c r="AC12" s="952">
        <f>SUM(AC10:AE11)</f>
        <v>0</v>
      </c>
      <c r="AD12" s="952"/>
      <c r="AE12" s="953"/>
      <c r="AF12" s="952">
        <f>SUM(AF10:AH11)</f>
        <v>0</v>
      </c>
      <c r="AG12" s="952"/>
      <c r="AH12" s="953"/>
      <c r="AI12" s="954">
        <f>IF(Q12=0,0,T12/Q12)</f>
        <v>0</v>
      </c>
      <c r="AJ12" s="955"/>
      <c r="AK12" s="955"/>
      <c r="AL12" s="170"/>
      <c r="AN12" s="49"/>
      <c r="AO12" s="49"/>
    </row>
    <row r="13" spans="1:41" ht="14.1" customHeight="1" x14ac:dyDescent="0.15">
      <c r="A13" s="55"/>
      <c r="B13" s="969"/>
      <c r="C13" s="970"/>
      <c r="D13" s="973"/>
      <c r="E13" s="973"/>
      <c r="F13" s="429" t="s">
        <v>221</v>
      </c>
      <c r="G13" s="430"/>
      <c r="H13" s="430"/>
      <c r="I13" s="471"/>
      <c r="J13" s="457" t="s">
        <v>505</v>
      </c>
      <c r="K13" s="458"/>
      <c r="L13" s="458"/>
      <c r="M13" s="459"/>
      <c r="N13" s="867"/>
      <c r="O13" s="868"/>
      <c r="P13" s="869"/>
      <c r="Q13" s="867"/>
      <c r="R13" s="868"/>
      <c r="S13" s="869"/>
      <c r="T13" s="867"/>
      <c r="U13" s="868"/>
      <c r="V13" s="869"/>
      <c r="W13" s="867"/>
      <c r="X13" s="868"/>
      <c r="Y13" s="869"/>
      <c r="Z13" s="867"/>
      <c r="AA13" s="868"/>
      <c r="AB13" s="869"/>
      <c r="AC13" s="867"/>
      <c r="AD13" s="868"/>
      <c r="AE13" s="869"/>
      <c r="AF13" s="867"/>
      <c r="AG13" s="868"/>
      <c r="AH13" s="869"/>
      <c r="AI13" s="956">
        <f>IF(Q13=0,0,T13/Q13)</f>
        <v>0</v>
      </c>
      <c r="AJ13" s="957"/>
      <c r="AK13" s="957"/>
      <c r="AL13" s="865"/>
      <c r="AN13" s="49"/>
      <c r="AO13" s="49"/>
    </row>
    <row r="14" spans="1:41" ht="14.1" customHeight="1" x14ac:dyDescent="0.15">
      <c r="A14" s="55"/>
      <c r="B14" s="969"/>
      <c r="C14" s="970"/>
      <c r="D14" s="973"/>
      <c r="E14" s="973"/>
      <c r="F14" s="356"/>
      <c r="G14" s="432"/>
      <c r="H14" s="432"/>
      <c r="I14" s="357"/>
      <c r="J14" s="460"/>
      <c r="K14" s="461"/>
      <c r="L14" s="461"/>
      <c r="M14" s="462"/>
      <c r="N14" s="870"/>
      <c r="O14" s="871"/>
      <c r="P14" s="872"/>
      <c r="Q14" s="870"/>
      <c r="R14" s="871"/>
      <c r="S14" s="872"/>
      <c r="T14" s="870"/>
      <c r="U14" s="871"/>
      <c r="V14" s="872"/>
      <c r="W14" s="870"/>
      <c r="X14" s="871"/>
      <c r="Y14" s="872"/>
      <c r="Z14" s="870"/>
      <c r="AA14" s="871"/>
      <c r="AB14" s="872"/>
      <c r="AC14" s="870"/>
      <c r="AD14" s="871"/>
      <c r="AE14" s="872"/>
      <c r="AF14" s="870"/>
      <c r="AG14" s="871"/>
      <c r="AH14" s="872"/>
      <c r="AI14" s="958"/>
      <c r="AJ14" s="959"/>
      <c r="AK14" s="959"/>
      <c r="AL14" s="866"/>
      <c r="AN14" s="49"/>
      <c r="AO14" s="49"/>
    </row>
    <row r="15" spans="1:41" ht="14.1" customHeight="1" x14ac:dyDescent="0.15">
      <c r="A15" s="55"/>
      <c r="B15" s="969"/>
      <c r="C15" s="970"/>
      <c r="D15" s="973"/>
      <c r="E15" s="973"/>
      <c r="F15" s="356"/>
      <c r="G15" s="432"/>
      <c r="H15" s="432"/>
      <c r="I15" s="357"/>
      <c r="J15" s="457" t="s">
        <v>223</v>
      </c>
      <c r="K15" s="458"/>
      <c r="L15" s="458"/>
      <c r="M15" s="459"/>
      <c r="N15" s="873"/>
      <c r="O15" s="874"/>
      <c r="P15" s="875"/>
      <c r="Q15" s="873"/>
      <c r="R15" s="874"/>
      <c r="S15" s="875"/>
      <c r="T15" s="873"/>
      <c r="U15" s="874"/>
      <c r="V15" s="875"/>
      <c r="W15" s="873"/>
      <c r="X15" s="874"/>
      <c r="Y15" s="875"/>
      <c r="Z15" s="873"/>
      <c r="AA15" s="874"/>
      <c r="AB15" s="875"/>
      <c r="AC15" s="873"/>
      <c r="AD15" s="874"/>
      <c r="AE15" s="875"/>
      <c r="AF15" s="873"/>
      <c r="AG15" s="874"/>
      <c r="AH15" s="875"/>
      <c r="AI15" s="956">
        <f>IF(Q15=0,0,T15/Q15)</f>
        <v>0</v>
      </c>
      <c r="AJ15" s="957"/>
      <c r="AK15" s="957"/>
      <c r="AL15" s="865"/>
      <c r="AN15" s="49"/>
      <c r="AO15" s="49"/>
    </row>
    <row r="16" spans="1:41" ht="14.1" customHeight="1" x14ac:dyDescent="0.15">
      <c r="A16" s="55"/>
      <c r="B16" s="969"/>
      <c r="C16" s="970"/>
      <c r="D16" s="973"/>
      <c r="E16" s="973"/>
      <c r="F16" s="358"/>
      <c r="G16" s="434"/>
      <c r="H16" s="434"/>
      <c r="I16" s="359"/>
      <c r="J16" s="460"/>
      <c r="K16" s="461"/>
      <c r="L16" s="461"/>
      <c r="M16" s="462"/>
      <c r="N16" s="513"/>
      <c r="O16" s="514"/>
      <c r="P16" s="515"/>
      <c r="Q16" s="513"/>
      <c r="R16" s="514"/>
      <c r="S16" s="515"/>
      <c r="T16" s="513"/>
      <c r="U16" s="514"/>
      <c r="V16" s="515"/>
      <c r="W16" s="513"/>
      <c r="X16" s="514"/>
      <c r="Y16" s="515"/>
      <c r="Z16" s="513"/>
      <c r="AA16" s="514"/>
      <c r="AB16" s="515"/>
      <c r="AC16" s="513"/>
      <c r="AD16" s="514"/>
      <c r="AE16" s="515"/>
      <c r="AF16" s="513"/>
      <c r="AG16" s="514"/>
      <c r="AH16" s="515"/>
      <c r="AI16" s="958"/>
      <c r="AJ16" s="959"/>
      <c r="AK16" s="959"/>
      <c r="AL16" s="866"/>
      <c r="AN16" s="49"/>
      <c r="AO16" s="49"/>
    </row>
    <row r="17" spans="1:41" ht="14.1" customHeight="1" x14ac:dyDescent="0.15">
      <c r="A17" s="55"/>
      <c r="B17" s="969"/>
      <c r="C17" s="970"/>
      <c r="D17" s="973" t="s">
        <v>106</v>
      </c>
      <c r="E17" s="973"/>
      <c r="F17" s="795" t="s">
        <v>99</v>
      </c>
      <c r="G17" s="812"/>
      <c r="H17" s="812"/>
      <c r="I17" s="813"/>
      <c r="J17" s="804" t="s">
        <v>96</v>
      </c>
      <c r="K17" s="804"/>
      <c r="L17" s="804"/>
      <c r="M17" s="847"/>
      <c r="N17" s="903"/>
      <c r="O17" s="901"/>
      <c r="P17" s="902"/>
      <c r="Q17" s="901"/>
      <c r="R17" s="901"/>
      <c r="S17" s="902"/>
      <c r="T17" s="901"/>
      <c r="U17" s="901"/>
      <c r="V17" s="902"/>
      <c r="W17" s="901"/>
      <c r="X17" s="901"/>
      <c r="Y17" s="902"/>
      <c r="Z17" s="901"/>
      <c r="AA17" s="901"/>
      <c r="AB17" s="902"/>
      <c r="AC17" s="901"/>
      <c r="AD17" s="901"/>
      <c r="AE17" s="902"/>
      <c r="AF17" s="901"/>
      <c r="AG17" s="901"/>
      <c r="AH17" s="902"/>
      <c r="AI17" s="949">
        <f t="shared" ref="AI17:AI28" si="1">IF(Q17=0,0,T17/Q17)</f>
        <v>0</v>
      </c>
      <c r="AJ17" s="950"/>
      <c r="AK17" s="950"/>
      <c r="AL17" s="171"/>
      <c r="AN17" s="49"/>
      <c r="AO17" s="49"/>
    </row>
    <row r="18" spans="1:41" ht="14.1" customHeight="1" x14ac:dyDescent="0.15">
      <c r="A18" s="55"/>
      <c r="B18" s="969"/>
      <c r="C18" s="970"/>
      <c r="D18" s="973"/>
      <c r="E18" s="973"/>
      <c r="F18" s="976"/>
      <c r="G18" s="977"/>
      <c r="H18" s="977"/>
      <c r="I18" s="978"/>
      <c r="J18" s="962" t="s">
        <v>95</v>
      </c>
      <c r="K18" s="962"/>
      <c r="L18" s="962"/>
      <c r="M18" s="963"/>
      <c r="N18" s="951"/>
      <c r="O18" s="904"/>
      <c r="P18" s="905"/>
      <c r="Q18" s="904"/>
      <c r="R18" s="904"/>
      <c r="S18" s="905"/>
      <c r="T18" s="904"/>
      <c r="U18" s="904"/>
      <c r="V18" s="905"/>
      <c r="W18" s="904"/>
      <c r="X18" s="904"/>
      <c r="Y18" s="905"/>
      <c r="Z18" s="904"/>
      <c r="AA18" s="904"/>
      <c r="AB18" s="905"/>
      <c r="AC18" s="904"/>
      <c r="AD18" s="904"/>
      <c r="AE18" s="905"/>
      <c r="AF18" s="904"/>
      <c r="AG18" s="904"/>
      <c r="AH18" s="905"/>
      <c r="AI18" s="954">
        <f t="shared" si="1"/>
        <v>0</v>
      </c>
      <c r="AJ18" s="955"/>
      <c r="AK18" s="955"/>
      <c r="AL18" s="169"/>
      <c r="AN18" s="49"/>
      <c r="AO18" s="49"/>
    </row>
    <row r="19" spans="1:41" ht="14.1" customHeight="1" x14ac:dyDescent="0.15">
      <c r="A19" s="55"/>
      <c r="B19" s="969"/>
      <c r="C19" s="970"/>
      <c r="D19" s="973"/>
      <c r="E19" s="973"/>
      <c r="F19" s="814"/>
      <c r="G19" s="815"/>
      <c r="H19" s="815"/>
      <c r="I19" s="816"/>
      <c r="J19" s="960" t="s">
        <v>94</v>
      </c>
      <c r="K19" s="960"/>
      <c r="L19" s="960"/>
      <c r="M19" s="961"/>
      <c r="N19" s="952">
        <f>SUM(N17:P18)</f>
        <v>0</v>
      </c>
      <c r="O19" s="952"/>
      <c r="P19" s="953"/>
      <c r="Q19" s="952">
        <f>SUM(Q17:S18)</f>
        <v>0</v>
      </c>
      <c r="R19" s="952"/>
      <c r="S19" s="953"/>
      <c r="T19" s="952">
        <f>SUM(T17:V18)</f>
        <v>0</v>
      </c>
      <c r="U19" s="952"/>
      <c r="V19" s="953"/>
      <c r="W19" s="952">
        <f>SUM(W17:Y18)</f>
        <v>0</v>
      </c>
      <c r="X19" s="952"/>
      <c r="Y19" s="953"/>
      <c r="Z19" s="952">
        <f>SUM(Z17:AB18)</f>
        <v>0</v>
      </c>
      <c r="AA19" s="952"/>
      <c r="AB19" s="953"/>
      <c r="AC19" s="952">
        <f>SUM(AC17:AE18)</f>
        <v>0</v>
      </c>
      <c r="AD19" s="952"/>
      <c r="AE19" s="953"/>
      <c r="AF19" s="952">
        <f>SUM(AF17:AH18)</f>
        <v>0</v>
      </c>
      <c r="AG19" s="952"/>
      <c r="AH19" s="953"/>
      <c r="AI19" s="949">
        <f t="shared" si="1"/>
        <v>0</v>
      </c>
      <c r="AJ19" s="950"/>
      <c r="AK19" s="950"/>
      <c r="AL19" s="170"/>
      <c r="AN19" s="49"/>
      <c r="AO19" s="49"/>
    </row>
    <row r="20" spans="1:41" ht="14.1" customHeight="1" x14ac:dyDescent="0.15">
      <c r="A20" s="55"/>
      <c r="B20" s="969"/>
      <c r="C20" s="970"/>
      <c r="D20" s="973"/>
      <c r="E20" s="973"/>
      <c r="F20" s="795" t="s">
        <v>105</v>
      </c>
      <c r="G20" s="812"/>
      <c r="H20" s="812"/>
      <c r="I20" s="813"/>
      <c r="J20" s="804" t="s">
        <v>96</v>
      </c>
      <c r="K20" s="804"/>
      <c r="L20" s="804"/>
      <c r="M20" s="847"/>
      <c r="N20" s="903"/>
      <c r="O20" s="901"/>
      <c r="P20" s="902"/>
      <c r="Q20" s="901"/>
      <c r="R20" s="901"/>
      <c r="S20" s="902"/>
      <c r="T20" s="901"/>
      <c r="U20" s="901"/>
      <c r="V20" s="902"/>
      <c r="W20" s="901"/>
      <c r="X20" s="901"/>
      <c r="Y20" s="902"/>
      <c r="Z20" s="901"/>
      <c r="AA20" s="901"/>
      <c r="AB20" s="902"/>
      <c r="AC20" s="901"/>
      <c r="AD20" s="901"/>
      <c r="AE20" s="902"/>
      <c r="AF20" s="901"/>
      <c r="AG20" s="901"/>
      <c r="AH20" s="902"/>
      <c r="AI20" s="949">
        <f t="shared" si="1"/>
        <v>0</v>
      </c>
      <c r="AJ20" s="950"/>
      <c r="AK20" s="950"/>
      <c r="AL20" s="171"/>
      <c r="AN20" s="49"/>
      <c r="AO20" s="49"/>
    </row>
    <row r="21" spans="1:41" ht="14.1" customHeight="1" x14ac:dyDescent="0.15">
      <c r="A21" s="55"/>
      <c r="B21" s="969"/>
      <c r="C21" s="970"/>
      <c r="D21" s="973"/>
      <c r="E21" s="973"/>
      <c r="F21" s="976"/>
      <c r="G21" s="977"/>
      <c r="H21" s="977"/>
      <c r="I21" s="978"/>
      <c r="J21" s="962" t="s">
        <v>95</v>
      </c>
      <c r="K21" s="962"/>
      <c r="L21" s="962"/>
      <c r="M21" s="963"/>
      <c r="N21" s="951"/>
      <c r="O21" s="904"/>
      <c r="P21" s="905"/>
      <c r="Q21" s="904"/>
      <c r="R21" s="904"/>
      <c r="S21" s="905"/>
      <c r="T21" s="904"/>
      <c r="U21" s="904"/>
      <c r="V21" s="905"/>
      <c r="W21" s="904"/>
      <c r="X21" s="904"/>
      <c r="Y21" s="905"/>
      <c r="Z21" s="904"/>
      <c r="AA21" s="904"/>
      <c r="AB21" s="905"/>
      <c r="AC21" s="904"/>
      <c r="AD21" s="904"/>
      <c r="AE21" s="905"/>
      <c r="AF21" s="904"/>
      <c r="AG21" s="904"/>
      <c r="AH21" s="905"/>
      <c r="AI21" s="954">
        <f t="shared" si="1"/>
        <v>0</v>
      </c>
      <c r="AJ21" s="955"/>
      <c r="AK21" s="955"/>
      <c r="AL21" s="169"/>
      <c r="AN21" s="49"/>
      <c r="AO21" s="49"/>
    </row>
    <row r="22" spans="1:41" ht="14.1" customHeight="1" x14ac:dyDescent="0.15">
      <c r="A22" s="55"/>
      <c r="B22" s="969"/>
      <c r="C22" s="970"/>
      <c r="D22" s="973"/>
      <c r="E22" s="973"/>
      <c r="F22" s="814"/>
      <c r="G22" s="815"/>
      <c r="H22" s="815"/>
      <c r="I22" s="816"/>
      <c r="J22" s="960" t="s">
        <v>94</v>
      </c>
      <c r="K22" s="960"/>
      <c r="L22" s="960"/>
      <c r="M22" s="961"/>
      <c r="N22" s="952">
        <f>SUM(N20:P21)</f>
        <v>0</v>
      </c>
      <c r="O22" s="952"/>
      <c r="P22" s="953"/>
      <c r="Q22" s="952">
        <f>SUM(Q20:S21)</f>
        <v>0</v>
      </c>
      <c r="R22" s="952"/>
      <c r="S22" s="953"/>
      <c r="T22" s="952">
        <f>SUM(T20:V21)</f>
        <v>0</v>
      </c>
      <c r="U22" s="952"/>
      <c r="V22" s="953"/>
      <c r="W22" s="952">
        <f>SUM(W20:Y21)</f>
        <v>0</v>
      </c>
      <c r="X22" s="952"/>
      <c r="Y22" s="953"/>
      <c r="Z22" s="952">
        <f>SUM(Z20:AB21)</f>
        <v>0</v>
      </c>
      <c r="AA22" s="952"/>
      <c r="AB22" s="953"/>
      <c r="AC22" s="952">
        <f>SUM(AC20:AE21)</f>
        <v>0</v>
      </c>
      <c r="AD22" s="952"/>
      <c r="AE22" s="953"/>
      <c r="AF22" s="952">
        <f>SUM(AF20:AH21)</f>
        <v>0</v>
      </c>
      <c r="AG22" s="952"/>
      <c r="AH22" s="953"/>
      <c r="AI22" s="949">
        <f t="shared" si="1"/>
        <v>0</v>
      </c>
      <c r="AJ22" s="950"/>
      <c r="AK22" s="950"/>
      <c r="AL22" s="170"/>
      <c r="AN22" s="49"/>
      <c r="AO22" s="49"/>
    </row>
    <row r="23" spans="1:41" ht="14.1" customHeight="1" x14ac:dyDescent="0.15">
      <c r="A23" s="55"/>
      <c r="B23" s="969"/>
      <c r="C23" s="970"/>
      <c r="D23" s="973"/>
      <c r="E23" s="973"/>
      <c r="F23" s="429" t="s">
        <v>221</v>
      </c>
      <c r="G23" s="430"/>
      <c r="H23" s="430"/>
      <c r="I23" s="471"/>
      <c r="J23" s="457" t="s">
        <v>505</v>
      </c>
      <c r="K23" s="458"/>
      <c r="L23" s="458"/>
      <c r="M23" s="459"/>
      <c r="N23" s="867"/>
      <c r="O23" s="868"/>
      <c r="P23" s="869"/>
      <c r="Q23" s="867"/>
      <c r="R23" s="868"/>
      <c r="S23" s="869"/>
      <c r="T23" s="867"/>
      <c r="U23" s="868"/>
      <c r="V23" s="869"/>
      <c r="W23" s="867"/>
      <c r="X23" s="868"/>
      <c r="Y23" s="869"/>
      <c r="Z23" s="867"/>
      <c r="AA23" s="868"/>
      <c r="AB23" s="869"/>
      <c r="AC23" s="867"/>
      <c r="AD23" s="868"/>
      <c r="AE23" s="869"/>
      <c r="AF23" s="867"/>
      <c r="AG23" s="868"/>
      <c r="AH23" s="869"/>
      <c r="AI23" s="956">
        <f>IF(Q23=0,0,T23/Q23)</f>
        <v>0</v>
      </c>
      <c r="AJ23" s="957"/>
      <c r="AK23" s="957"/>
      <c r="AL23" s="865"/>
      <c r="AN23" s="49"/>
      <c r="AO23" s="49"/>
    </row>
    <row r="24" spans="1:41" ht="14.1" customHeight="1" x14ac:dyDescent="0.15">
      <c r="A24" s="55"/>
      <c r="B24" s="969"/>
      <c r="C24" s="970"/>
      <c r="D24" s="973"/>
      <c r="E24" s="973"/>
      <c r="F24" s="356"/>
      <c r="G24" s="432"/>
      <c r="H24" s="432"/>
      <c r="I24" s="357"/>
      <c r="J24" s="460"/>
      <c r="K24" s="461"/>
      <c r="L24" s="461"/>
      <c r="M24" s="462"/>
      <c r="N24" s="870"/>
      <c r="O24" s="871"/>
      <c r="P24" s="872"/>
      <c r="Q24" s="870"/>
      <c r="R24" s="871"/>
      <c r="S24" s="872"/>
      <c r="T24" s="870"/>
      <c r="U24" s="871"/>
      <c r="V24" s="872"/>
      <c r="W24" s="870"/>
      <c r="X24" s="871"/>
      <c r="Y24" s="872"/>
      <c r="Z24" s="870"/>
      <c r="AA24" s="871"/>
      <c r="AB24" s="872"/>
      <c r="AC24" s="870"/>
      <c r="AD24" s="871"/>
      <c r="AE24" s="872"/>
      <c r="AF24" s="870"/>
      <c r="AG24" s="871"/>
      <c r="AH24" s="872"/>
      <c r="AI24" s="958"/>
      <c r="AJ24" s="959"/>
      <c r="AK24" s="959"/>
      <c r="AL24" s="866"/>
      <c r="AN24" s="49"/>
      <c r="AO24" s="49"/>
    </row>
    <row r="25" spans="1:41" ht="14.1" customHeight="1" x14ac:dyDescent="0.15">
      <c r="A25" s="55"/>
      <c r="B25" s="969"/>
      <c r="C25" s="970"/>
      <c r="D25" s="973"/>
      <c r="E25" s="973"/>
      <c r="F25" s="356"/>
      <c r="G25" s="432"/>
      <c r="H25" s="432"/>
      <c r="I25" s="357"/>
      <c r="J25" s="457" t="s">
        <v>223</v>
      </c>
      <c r="K25" s="458"/>
      <c r="L25" s="458"/>
      <c r="M25" s="459"/>
      <c r="N25" s="873"/>
      <c r="O25" s="874"/>
      <c r="P25" s="875"/>
      <c r="Q25" s="873"/>
      <c r="R25" s="874"/>
      <c r="S25" s="875"/>
      <c r="T25" s="873"/>
      <c r="U25" s="874"/>
      <c r="V25" s="875"/>
      <c r="W25" s="873"/>
      <c r="X25" s="874"/>
      <c r="Y25" s="875"/>
      <c r="Z25" s="873"/>
      <c r="AA25" s="874"/>
      <c r="AB25" s="875"/>
      <c r="AC25" s="873"/>
      <c r="AD25" s="874"/>
      <c r="AE25" s="875"/>
      <c r="AF25" s="873"/>
      <c r="AG25" s="874"/>
      <c r="AH25" s="875"/>
      <c r="AI25" s="956">
        <f>IF(Q25=0,0,T25/Q25)</f>
        <v>0</v>
      </c>
      <c r="AJ25" s="957"/>
      <c r="AK25" s="957"/>
      <c r="AL25" s="865"/>
      <c r="AN25" s="49"/>
      <c r="AO25" s="49"/>
    </row>
    <row r="26" spans="1:41" ht="14.1" customHeight="1" x14ac:dyDescent="0.15">
      <c r="A26" s="55"/>
      <c r="B26" s="969"/>
      <c r="C26" s="970"/>
      <c r="D26" s="973"/>
      <c r="E26" s="973"/>
      <c r="F26" s="358"/>
      <c r="G26" s="434"/>
      <c r="H26" s="434"/>
      <c r="I26" s="359"/>
      <c r="J26" s="460"/>
      <c r="K26" s="461"/>
      <c r="L26" s="461"/>
      <c r="M26" s="462"/>
      <c r="N26" s="513"/>
      <c r="O26" s="514"/>
      <c r="P26" s="515"/>
      <c r="Q26" s="513"/>
      <c r="R26" s="514"/>
      <c r="S26" s="515"/>
      <c r="T26" s="513"/>
      <c r="U26" s="514"/>
      <c r="V26" s="515"/>
      <c r="W26" s="513"/>
      <c r="X26" s="514"/>
      <c r="Y26" s="515"/>
      <c r="Z26" s="513"/>
      <c r="AA26" s="514"/>
      <c r="AB26" s="515"/>
      <c r="AC26" s="513"/>
      <c r="AD26" s="514"/>
      <c r="AE26" s="515"/>
      <c r="AF26" s="513"/>
      <c r="AG26" s="514"/>
      <c r="AH26" s="515"/>
      <c r="AI26" s="958"/>
      <c r="AJ26" s="959"/>
      <c r="AK26" s="959"/>
      <c r="AL26" s="866"/>
      <c r="AN26" s="49"/>
      <c r="AO26" s="49"/>
    </row>
    <row r="27" spans="1:41" ht="14.1" customHeight="1" x14ac:dyDescent="0.15">
      <c r="A27" s="55"/>
      <c r="B27" s="969"/>
      <c r="C27" s="970"/>
      <c r="D27" s="973"/>
      <c r="E27" s="973"/>
      <c r="F27" s="795" t="s">
        <v>104</v>
      </c>
      <c r="G27" s="796"/>
      <c r="H27" s="796"/>
      <c r="I27" s="797"/>
      <c r="J27" s="804" t="s">
        <v>96</v>
      </c>
      <c r="K27" s="804"/>
      <c r="L27" s="804"/>
      <c r="M27" s="847"/>
      <c r="N27" s="903"/>
      <c r="O27" s="901"/>
      <c r="P27" s="902"/>
      <c r="Q27" s="901"/>
      <c r="R27" s="901"/>
      <c r="S27" s="902"/>
      <c r="T27" s="901"/>
      <c r="U27" s="901"/>
      <c r="V27" s="902"/>
      <c r="W27" s="901"/>
      <c r="X27" s="901"/>
      <c r="Y27" s="902"/>
      <c r="Z27" s="901"/>
      <c r="AA27" s="901"/>
      <c r="AB27" s="902"/>
      <c r="AC27" s="901"/>
      <c r="AD27" s="901"/>
      <c r="AE27" s="902"/>
      <c r="AF27" s="901"/>
      <c r="AG27" s="901"/>
      <c r="AH27" s="902"/>
      <c r="AI27" s="949">
        <f t="shared" si="1"/>
        <v>0</v>
      </c>
      <c r="AJ27" s="950"/>
      <c r="AK27" s="950"/>
      <c r="AL27" s="171"/>
      <c r="AN27" s="49"/>
      <c r="AO27" s="49"/>
    </row>
    <row r="28" spans="1:41" ht="14.1" customHeight="1" x14ac:dyDescent="0.15">
      <c r="A28" s="55"/>
      <c r="B28" s="969"/>
      <c r="C28" s="970"/>
      <c r="D28" s="973"/>
      <c r="E28" s="973"/>
      <c r="F28" s="798"/>
      <c r="G28" s="799"/>
      <c r="H28" s="799"/>
      <c r="I28" s="800"/>
      <c r="J28" s="960" t="s">
        <v>94</v>
      </c>
      <c r="K28" s="960"/>
      <c r="L28" s="960"/>
      <c r="M28" s="961"/>
      <c r="N28" s="952">
        <f>SUM(N27:P27)</f>
        <v>0</v>
      </c>
      <c r="O28" s="952"/>
      <c r="P28" s="953"/>
      <c r="Q28" s="952">
        <f>SUM(Q27:S27)</f>
        <v>0</v>
      </c>
      <c r="R28" s="952"/>
      <c r="S28" s="953"/>
      <c r="T28" s="952">
        <f>SUM(T27:V27)</f>
        <v>0</v>
      </c>
      <c r="U28" s="952"/>
      <c r="V28" s="953"/>
      <c r="W28" s="952">
        <f>SUM(W27:Y27)</f>
        <v>0</v>
      </c>
      <c r="X28" s="952"/>
      <c r="Y28" s="953"/>
      <c r="Z28" s="952">
        <f>SUM(Z27:AB27)</f>
        <v>0</v>
      </c>
      <c r="AA28" s="952"/>
      <c r="AB28" s="953"/>
      <c r="AC28" s="952">
        <f>SUM(AC27:AE27)</f>
        <v>0</v>
      </c>
      <c r="AD28" s="952"/>
      <c r="AE28" s="953"/>
      <c r="AF28" s="952">
        <f>SUM(AF27:AH27)</f>
        <v>0</v>
      </c>
      <c r="AG28" s="952"/>
      <c r="AH28" s="953"/>
      <c r="AI28" s="949">
        <f t="shared" si="1"/>
        <v>0</v>
      </c>
      <c r="AJ28" s="950"/>
      <c r="AK28" s="950"/>
      <c r="AL28" s="170"/>
      <c r="AN28" s="49"/>
      <c r="AO28" s="49"/>
    </row>
    <row r="29" spans="1:41" ht="14.1" customHeight="1" x14ac:dyDescent="0.15">
      <c r="A29" s="55"/>
      <c r="B29" s="971"/>
      <c r="C29" s="972"/>
      <c r="D29" s="973"/>
      <c r="E29" s="973"/>
      <c r="F29" s="974" t="s">
        <v>103</v>
      </c>
      <c r="G29" s="975"/>
      <c r="H29" s="975"/>
      <c r="I29" s="975"/>
      <c r="J29" s="960" t="s">
        <v>102</v>
      </c>
      <c r="K29" s="960"/>
      <c r="L29" s="960"/>
      <c r="M29" s="961"/>
      <c r="N29" s="964" t="str">
        <f>IF(N28=0,"",N22/N28)</f>
        <v/>
      </c>
      <c r="O29" s="965"/>
      <c r="P29" s="966"/>
      <c r="Q29" s="964" t="str">
        <f>IF(Q28=0,"",Q22/Q28)</f>
        <v/>
      </c>
      <c r="R29" s="965"/>
      <c r="S29" s="966"/>
      <c r="T29" s="964" t="str">
        <f>IF(T28=0,"",T22/T28)</f>
        <v/>
      </c>
      <c r="U29" s="965"/>
      <c r="V29" s="966"/>
      <c r="W29" s="964" t="str">
        <f>IF(W28=0,"",W22/W28)</f>
        <v/>
      </c>
      <c r="X29" s="965"/>
      <c r="Y29" s="966"/>
      <c r="Z29" s="964" t="str">
        <f>IF(Z28=0,"",Z22/Z28)</f>
        <v/>
      </c>
      <c r="AA29" s="965"/>
      <c r="AB29" s="966"/>
      <c r="AC29" s="964" t="str">
        <f>IF(AC28=0,"",AC22/AC28)</f>
        <v/>
      </c>
      <c r="AD29" s="965"/>
      <c r="AE29" s="966"/>
      <c r="AF29" s="964" t="str">
        <f>IF(AF28=0,"",AF22/AF28)</f>
        <v/>
      </c>
      <c r="AG29" s="965"/>
      <c r="AH29" s="966"/>
      <c r="AI29" s="949"/>
      <c r="AJ29" s="950"/>
      <c r="AK29" s="950"/>
      <c r="AL29" s="170"/>
      <c r="AN29" s="49"/>
      <c r="AO29" s="49"/>
    </row>
    <row r="30" spans="1:41" ht="14.1" customHeight="1" x14ac:dyDescent="0.15">
      <c r="A30" s="55"/>
      <c r="B30" s="967" t="s">
        <v>245</v>
      </c>
      <c r="C30" s="968"/>
      <c r="D30" s="967" t="s">
        <v>101</v>
      </c>
      <c r="E30" s="968"/>
      <c r="F30" s="795" t="s">
        <v>246</v>
      </c>
      <c r="G30" s="796"/>
      <c r="H30" s="796"/>
      <c r="I30" s="797"/>
      <c r="J30" s="804" t="s">
        <v>96</v>
      </c>
      <c r="K30" s="804"/>
      <c r="L30" s="804"/>
      <c r="M30" s="847"/>
      <c r="N30" s="903"/>
      <c r="O30" s="901"/>
      <c r="P30" s="902"/>
      <c r="Q30" s="901"/>
      <c r="R30" s="901"/>
      <c r="S30" s="902"/>
      <c r="T30" s="901"/>
      <c r="U30" s="901"/>
      <c r="V30" s="902"/>
      <c r="W30" s="901"/>
      <c r="X30" s="901"/>
      <c r="Y30" s="902"/>
      <c r="Z30" s="901"/>
      <c r="AA30" s="901"/>
      <c r="AB30" s="902"/>
      <c r="AC30" s="901"/>
      <c r="AD30" s="901"/>
      <c r="AE30" s="902"/>
      <c r="AF30" s="901"/>
      <c r="AG30" s="901"/>
      <c r="AH30" s="902"/>
      <c r="AI30" s="949">
        <f t="shared" ref="AI30:AI42" si="2">IF(Q30=0,0,T30/Q30)</f>
        <v>0</v>
      </c>
      <c r="AJ30" s="950"/>
      <c r="AK30" s="950"/>
      <c r="AL30" s="171"/>
      <c r="AN30" s="49"/>
      <c r="AO30" s="49"/>
    </row>
    <row r="31" spans="1:41" ht="14.1" customHeight="1" x14ac:dyDescent="0.15">
      <c r="A31" s="55"/>
      <c r="B31" s="969"/>
      <c r="C31" s="970"/>
      <c r="D31" s="969"/>
      <c r="E31" s="970"/>
      <c r="F31" s="985"/>
      <c r="G31" s="986"/>
      <c r="H31" s="986"/>
      <c r="I31" s="987"/>
      <c r="J31" s="962" t="s">
        <v>95</v>
      </c>
      <c r="K31" s="962"/>
      <c r="L31" s="962"/>
      <c r="M31" s="963"/>
      <c r="N31" s="951"/>
      <c r="O31" s="904"/>
      <c r="P31" s="905"/>
      <c r="Q31" s="904"/>
      <c r="R31" s="904"/>
      <c r="S31" s="905"/>
      <c r="T31" s="904"/>
      <c r="U31" s="904"/>
      <c r="V31" s="905"/>
      <c r="W31" s="904"/>
      <c r="X31" s="904"/>
      <c r="Y31" s="905"/>
      <c r="Z31" s="904"/>
      <c r="AA31" s="904"/>
      <c r="AB31" s="905"/>
      <c r="AC31" s="904"/>
      <c r="AD31" s="904"/>
      <c r="AE31" s="905"/>
      <c r="AF31" s="904"/>
      <c r="AG31" s="904"/>
      <c r="AH31" s="905"/>
      <c r="AI31" s="954">
        <f t="shared" si="2"/>
        <v>0</v>
      </c>
      <c r="AJ31" s="955"/>
      <c r="AK31" s="955"/>
      <c r="AL31" s="169"/>
      <c r="AN31" s="49"/>
      <c r="AO31" s="49"/>
    </row>
    <row r="32" spans="1:41" ht="14.1" customHeight="1" x14ac:dyDescent="0.15">
      <c r="A32" s="55"/>
      <c r="B32" s="969"/>
      <c r="C32" s="970"/>
      <c r="D32" s="969"/>
      <c r="E32" s="970"/>
      <c r="F32" s="798"/>
      <c r="G32" s="799"/>
      <c r="H32" s="799"/>
      <c r="I32" s="800"/>
      <c r="J32" s="960" t="s">
        <v>94</v>
      </c>
      <c r="K32" s="960"/>
      <c r="L32" s="960"/>
      <c r="M32" s="961"/>
      <c r="N32" s="952">
        <f>SUM(N30:P31)</f>
        <v>0</v>
      </c>
      <c r="O32" s="952"/>
      <c r="P32" s="953"/>
      <c r="Q32" s="952">
        <f>SUM(Q30:S31)</f>
        <v>0</v>
      </c>
      <c r="R32" s="952"/>
      <c r="S32" s="953"/>
      <c r="T32" s="952">
        <f>SUM(T30:V31)</f>
        <v>0</v>
      </c>
      <c r="U32" s="952"/>
      <c r="V32" s="953"/>
      <c r="W32" s="952">
        <f>SUM(W30:Y31)</f>
        <v>0</v>
      </c>
      <c r="X32" s="952"/>
      <c r="Y32" s="953"/>
      <c r="Z32" s="952">
        <f>SUM(Z30:AB31)</f>
        <v>0</v>
      </c>
      <c r="AA32" s="952"/>
      <c r="AB32" s="953"/>
      <c r="AC32" s="952">
        <f>SUM(AC30:AE31)</f>
        <v>0</v>
      </c>
      <c r="AD32" s="952"/>
      <c r="AE32" s="953"/>
      <c r="AF32" s="952">
        <f>SUM(AF30:AH31)</f>
        <v>0</v>
      </c>
      <c r="AG32" s="952"/>
      <c r="AH32" s="953"/>
      <c r="AI32" s="949">
        <f>IF(Q32=0,0,T32/Q32)</f>
        <v>0</v>
      </c>
      <c r="AJ32" s="950"/>
      <c r="AK32" s="950"/>
      <c r="AL32" s="170"/>
      <c r="AN32" s="49"/>
      <c r="AO32" s="49"/>
    </row>
    <row r="33" spans="1:41" ht="14.1" customHeight="1" x14ac:dyDescent="0.15">
      <c r="A33" s="55"/>
      <c r="B33" s="969"/>
      <c r="C33" s="970"/>
      <c r="D33" s="969"/>
      <c r="E33" s="970"/>
      <c r="F33" s="1003" t="s">
        <v>247</v>
      </c>
      <c r="G33" s="1004"/>
      <c r="H33" s="1004"/>
      <c r="I33" s="1004"/>
      <c r="J33" s="1004"/>
      <c r="K33" s="1004"/>
      <c r="L33" s="1004"/>
      <c r="M33" s="1005"/>
      <c r="N33" s="1000"/>
      <c r="O33" s="1001"/>
      <c r="P33" s="1002"/>
      <c r="Q33" s="1000"/>
      <c r="R33" s="1001"/>
      <c r="S33" s="1002"/>
      <c r="T33" s="1000"/>
      <c r="U33" s="1001"/>
      <c r="V33" s="1002"/>
      <c r="W33" s="1000"/>
      <c r="X33" s="1001"/>
      <c r="Y33" s="1002"/>
      <c r="Z33" s="1000"/>
      <c r="AA33" s="1001"/>
      <c r="AB33" s="1002"/>
      <c r="AC33" s="1000"/>
      <c r="AD33" s="1001"/>
      <c r="AE33" s="1002"/>
      <c r="AF33" s="1000"/>
      <c r="AG33" s="1001"/>
      <c r="AH33" s="1002"/>
      <c r="AI33" s="943"/>
      <c r="AJ33" s="944"/>
      <c r="AK33" s="944"/>
      <c r="AL33" s="945"/>
      <c r="AN33" s="49"/>
      <c r="AO33" s="49"/>
    </row>
    <row r="34" spans="1:41" ht="14.1" customHeight="1" x14ac:dyDescent="0.15">
      <c r="A34" s="55"/>
      <c r="B34" s="969"/>
      <c r="C34" s="970"/>
      <c r="D34" s="969"/>
      <c r="E34" s="970"/>
      <c r="F34" s="429" t="s">
        <v>227</v>
      </c>
      <c r="G34" s="430"/>
      <c r="H34" s="430"/>
      <c r="I34" s="471"/>
      <c r="J34" s="804" t="s">
        <v>96</v>
      </c>
      <c r="K34" s="804"/>
      <c r="L34" s="804"/>
      <c r="M34" s="847"/>
      <c r="N34" s="903"/>
      <c r="O34" s="901"/>
      <c r="P34" s="902"/>
      <c r="Q34" s="901"/>
      <c r="R34" s="901"/>
      <c r="S34" s="902"/>
      <c r="T34" s="901"/>
      <c r="U34" s="901"/>
      <c r="V34" s="902"/>
      <c r="W34" s="901"/>
      <c r="X34" s="901"/>
      <c r="Y34" s="902"/>
      <c r="Z34" s="901"/>
      <c r="AA34" s="901"/>
      <c r="AB34" s="902"/>
      <c r="AC34" s="901"/>
      <c r="AD34" s="901"/>
      <c r="AE34" s="902"/>
      <c r="AF34" s="901"/>
      <c r="AG34" s="901"/>
      <c r="AH34" s="902"/>
      <c r="AI34" s="949">
        <f t="shared" ref="AI34:AI35" si="3">IF(Q34=0,0,T34/Q34)</f>
        <v>0</v>
      </c>
      <c r="AJ34" s="950"/>
      <c r="AK34" s="950"/>
      <c r="AL34" s="171"/>
      <c r="AN34" s="49"/>
      <c r="AO34" s="49"/>
    </row>
    <row r="35" spans="1:41" ht="14.1" customHeight="1" x14ac:dyDescent="0.15">
      <c r="A35" s="55"/>
      <c r="B35" s="969"/>
      <c r="C35" s="970"/>
      <c r="D35" s="969"/>
      <c r="E35" s="970"/>
      <c r="F35" s="356"/>
      <c r="G35" s="432"/>
      <c r="H35" s="432"/>
      <c r="I35" s="357"/>
      <c r="J35" s="962" t="s">
        <v>95</v>
      </c>
      <c r="K35" s="962"/>
      <c r="L35" s="962"/>
      <c r="M35" s="963"/>
      <c r="N35" s="951"/>
      <c r="O35" s="904"/>
      <c r="P35" s="905"/>
      <c r="Q35" s="904"/>
      <c r="R35" s="904"/>
      <c r="S35" s="905"/>
      <c r="T35" s="904"/>
      <c r="U35" s="904"/>
      <c r="V35" s="905"/>
      <c r="W35" s="904"/>
      <c r="X35" s="904"/>
      <c r="Y35" s="905"/>
      <c r="Z35" s="904"/>
      <c r="AA35" s="904"/>
      <c r="AB35" s="905"/>
      <c r="AC35" s="904"/>
      <c r="AD35" s="904"/>
      <c r="AE35" s="905"/>
      <c r="AF35" s="904"/>
      <c r="AG35" s="904"/>
      <c r="AH35" s="905"/>
      <c r="AI35" s="954">
        <f t="shared" si="3"/>
        <v>0</v>
      </c>
      <c r="AJ35" s="955"/>
      <c r="AK35" s="955"/>
      <c r="AL35" s="169"/>
      <c r="AN35" s="49"/>
      <c r="AO35" s="49"/>
    </row>
    <row r="36" spans="1:41" ht="14.1" customHeight="1" x14ac:dyDescent="0.15">
      <c r="A36" s="55"/>
      <c r="B36" s="969"/>
      <c r="C36" s="970"/>
      <c r="D36" s="971"/>
      <c r="E36" s="972"/>
      <c r="F36" s="358"/>
      <c r="G36" s="434"/>
      <c r="H36" s="434"/>
      <c r="I36" s="359"/>
      <c r="J36" s="960" t="s">
        <v>94</v>
      </c>
      <c r="K36" s="960"/>
      <c r="L36" s="960"/>
      <c r="M36" s="961"/>
      <c r="N36" s="952">
        <f>SUM(N34:P35)</f>
        <v>0</v>
      </c>
      <c r="O36" s="952"/>
      <c r="P36" s="953"/>
      <c r="Q36" s="952">
        <f>SUM(Q34:S35)</f>
        <v>0</v>
      </c>
      <c r="R36" s="952"/>
      <c r="S36" s="953"/>
      <c r="T36" s="952">
        <f>SUM(T34:V35)</f>
        <v>0</v>
      </c>
      <c r="U36" s="952"/>
      <c r="V36" s="953"/>
      <c r="W36" s="952">
        <f>SUM(W34:Y35)</f>
        <v>0</v>
      </c>
      <c r="X36" s="952"/>
      <c r="Y36" s="953"/>
      <c r="Z36" s="952">
        <f>SUM(Z34:AB35)</f>
        <v>0</v>
      </c>
      <c r="AA36" s="952"/>
      <c r="AB36" s="953"/>
      <c r="AC36" s="952">
        <f>SUM(AC34:AE35)</f>
        <v>0</v>
      </c>
      <c r="AD36" s="952"/>
      <c r="AE36" s="953"/>
      <c r="AF36" s="952">
        <f>SUM(AF34:AH35)</f>
        <v>0</v>
      </c>
      <c r="AG36" s="952"/>
      <c r="AH36" s="953"/>
      <c r="AI36" s="949">
        <f>IF(Q36=0,0,T36/Q36)</f>
        <v>0</v>
      </c>
      <c r="AJ36" s="950"/>
      <c r="AK36" s="950"/>
      <c r="AL36" s="170"/>
      <c r="AN36" s="49"/>
      <c r="AO36" s="49"/>
    </row>
    <row r="37" spans="1:41" ht="14.1" customHeight="1" x14ac:dyDescent="0.15">
      <c r="A37" s="55"/>
      <c r="B37" s="969"/>
      <c r="C37" s="970"/>
      <c r="D37" s="967" t="s">
        <v>100</v>
      </c>
      <c r="E37" s="968"/>
      <c r="F37" s="795" t="s">
        <v>99</v>
      </c>
      <c r="G37" s="796"/>
      <c r="H37" s="796"/>
      <c r="I37" s="797"/>
      <c r="J37" s="804" t="s">
        <v>96</v>
      </c>
      <c r="K37" s="804"/>
      <c r="L37" s="804"/>
      <c r="M37" s="847"/>
      <c r="N37" s="903"/>
      <c r="O37" s="901"/>
      <c r="P37" s="902"/>
      <c r="Q37" s="901"/>
      <c r="R37" s="901"/>
      <c r="S37" s="902"/>
      <c r="T37" s="901"/>
      <c r="U37" s="901"/>
      <c r="V37" s="902"/>
      <c r="W37" s="901"/>
      <c r="X37" s="901"/>
      <c r="Y37" s="902"/>
      <c r="Z37" s="901"/>
      <c r="AA37" s="901"/>
      <c r="AB37" s="902"/>
      <c r="AC37" s="901"/>
      <c r="AD37" s="901"/>
      <c r="AE37" s="902"/>
      <c r="AF37" s="901"/>
      <c r="AG37" s="901"/>
      <c r="AH37" s="902"/>
      <c r="AI37" s="949">
        <f t="shared" si="2"/>
        <v>0</v>
      </c>
      <c r="AJ37" s="950"/>
      <c r="AK37" s="950"/>
      <c r="AL37" s="171"/>
      <c r="AN37" s="49"/>
      <c r="AO37" s="49"/>
    </row>
    <row r="38" spans="1:41" ht="14.1" customHeight="1" x14ac:dyDescent="0.15">
      <c r="A38" s="55"/>
      <c r="B38" s="969"/>
      <c r="C38" s="970"/>
      <c r="D38" s="969"/>
      <c r="E38" s="970"/>
      <c r="F38" s="985"/>
      <c r="G38" s="986"/>
      <c r="H38" s="986"/>
      <c r="I38" s="987"/>
      <c r="J38" s="962" t="s">
        <v>95</v>
      </c>
      <c r="K38" s="962"/>
      <c r="L38" s="962"/>
      <c r="M38" s="963"/>
      <c r="N38" s="951"/>
      <c r="O38" s="904"/>
      <c r="P38" s="905"/>
      <c r="Q38" s="904"/>
      <c r="R38" s="904"/>
      <c r="S38" s="905"/>
      <c r="T38" s="904"/>
      <c r="U38" s="904"/>
      <c r="V38" s="905"/>
      <c r="W38" s="904"/>
      <c r="X38" s="904"/>
      <c r="Y38" s="905"/>
      <c r="Z38" s="904"/>
      <c r="AA38" s="904"/>
      <c r="AB38" s="905"/>
      <c r="AC38" s="904"/>
      <c r="AD38" s="904"/>
      <c r="AE38" s="905"/>
      <c r="AF38" s="904"/>
      <c r="AG38" s="904"/>
      <c r="AH38" s="905"/>
      <c r="AI38" s="954">
        <f t="shared" si="2"/>
        <v>0</v>
      </c>
      <c r="AJ38" s="955"/>
      <c r="AK38" s="955"/>
      <c r="AL38" s="169"/>
      <c r="AN38" s="49"/>
      <c r="AO38" s="49"/>
    </row>
    <row r="39" spans="1:41" ht="14.1" customHeight="1" x14ac:dyDescent="0.15">
      <c r="A39" s="55"/>
      <c r="B39" s="969"/>
      <c r="C39" s="970"/>
      <c r="D39" s="971"/>
      <c r="E39" s="972"/>
      <c r="F39" s="798"/>
      <c r="G39" s="799"/>
      <c r="H39" s="799"/>
      <c r="I39" s="800"/>
      <c r="J39" s="960" t="s">
        <v>94</v>
      </c>
      <c r="K39" s="960"/>
      <c r="L39" s="960"/>
      <c r="M39" s="961"/>
      <c r="N39" s="952">
        <f>SUM(N37:P38)</f>
        <v>0</v>
      </c>
      <c r="O39" s="952"/>
      <c r="P39" s="953"/>
      <c r="Q39" s="952">
        <f>SUM(Q37:S38)</f>
        <v>0</v>
      </c>
      <c r="R39" s="952"/>
      <c r="S39" s="953"/>
      <c r="T39" s="952">
        <f>SUM(T37:V38)</f>
        <v>0</v>
      </c>
      <c r="U39" s="952"/>
      <c r="V39" s="953"/>
      <c r="W39" s="952">
        <f>SUM(W37:Y38)</f>
        <v>0</v>
      </c>
      <c r="X39" s="952"/>
      <c r="Y39" s="953"/>
      <c r="Z39" s="952">
        <f>SUM(Z37:AB38)</f>
        <v>0</v>
      </c>
      <c r="AA39" s="952"/>
      <c r="AB39" s="953"/>
      <c r="AC39" s="952">
        <f>SUM(AC37:AE38)</f>
        <v>0</v>
      </c>
      <c r="AD39" s="952"/>
      <c r="AE39" s="953"/>
      <c r="AF39" s="952">
        <f>SUM(AF37:AH38)</f>
        <v>0</v>
      </c>
      <c r="AG39" s="952"/>
      <c r="AH39" s="953"/>
      <c r="AI39" s="949">
        <f t="shared" si="2"/>
        <v>0</v>
      </c>
      <c r="AJ39" s="950"/>
      <c r="AK39" s="950"/>
      <c r="AL39" s="170"/>
      <c r="AN39" s="49"/>
      <c r="AO39" s="49"/>
    </row>
    <row r="40" spans="1:41" ht="14.1" customHeight="1" x14ac:dyDescent="0.15">
      <c r="A40" s="55"/>
      <c r="B40" s="981"/>
      <c r="C40" s="982"/>
      <c r="D40" s="967" t="s">
        <v>98</v>
      </c>
      <c r="E40" s="968"/>
      <c r="F40" s="795" t="s">
        <v>97</v>
      </c>
      <c r="G40" s="796"/>
      <c r="H40" s="796"/>
      <c r="I40" s="797"/>
      <c r="J40" s="804" t="s">
        <v>96</v>
      </c>
      <c r="K40" s="804"/>
      <c r="L40" s="804"/>
      <c r="M40" s="847"/>
      <c r="N40" s="903"/>
      <c r="O40" s="901"/>
      <c r="P40" s="902"/>
      <c r="Q40" s="901"/>
      <c r="R40" s="901"/>
      <c r="S40" s="902"/>
      <c r="T40" s="901"/>
      <c r="U40" s="901"/>
      <c r="V40" s="902"/>
      <c r="W40" s="901"/>
      <c r="X40" s="901"/>
      <c r="Y40" s="902"/>
      <c r="Z40" s="901"/>
      <c r="AA40" s="901"/>
      <c r="AB40" s="902"/>
      <c r="AC40" s="901"/>
      <c r="AD40" s="901"/>
      <c r="AE40" s="902"/>
      <c r="AF40" s="901"/>
      <c r="AG40" s="901"/>
      <c r="AH40" s="902"/>
      <c r="AI40" s="949">
        <f t="shared" si="2"/>
        <v>0</v>
      </c>
      <c r="AJ40" s="950"/>
      <c r="AK40" s="950"/>
      <c r="AL40" s="171"/>
      <c r="AN40" s="49"/>
      <c r="AO40" s="49"/>
    </row>
    <row r="41" spans="1:41" ht="14.1" customHeight="1" x14ac:dyDescent="0.15">
      <c r="A41" s="55"/>
      <c r="B41" s="981"/>
      <c r="C41" s="982"/>
      <c r="D41" s="969"/>
      <c r="E41" s="970"/>
      <c r="F41" s="985"/>
      <c r="G41" s="986"/>
      <c r="H41" s="986"/>
      <c r="I41" s="987"/>
      <c r="J41" s="962" t="s">
        <v>95</v>
      </c>
      <c r="K41" s="962"/>
      <c r="L41" s="962"/>
      <c r="M41" s="963"/>
      <c r="N41" s="951"/>
      <c r="O41" s="904"/>
      <c r="P41" s="905"/>
      <c r="Q41" s="904"/>
      <c r="R41" s="904"/>
      <c r="S41" s="905"/>
      <c r="T41" s="904"/>
      <c r="U41" s="904"/>
      <c r="V41" s="905"/>
      <c r="W41" s="904"/>
      <c r="X41" s="904"/>
      <c r="Y41" s="905"/>
      <c r="Z41" s="904"/>
      <c r="AA41" s="904"/>
      <c r="AB41" s="905"/>
      <c r="AC41" s="904"/>
      <c r="AD41" s="904"/>
      <c r="AE41" s="905"/>
      <c r="AF41" s="904"/>
      <c r="AG41" s="904"/>
      <c r="AH41" s="905"/>
      <c r="AI41" s="954">
        <f t="shared" si="2"/>
        <v>0</v>
      </c>
      <c r="AJ41" s="955"/>
      <c r="AK41" s="955"/>
      <c r="AL41" s="169"/>
      <c r="AN41" s="49"/>
      <c r="AO41" s="49"/>
    </row>
    <row r="42" spans="1:41" ht="14.1" customHeight="1" x14ac:dyDescent="0.15">
      <c r="A42" s="55"/>
      <c r="B42" s="983"/>
      <c r="C42" s="984"/>
      <c r="D42" s="971"/>
      <c r="E42" s="972"/>
      <c r="F42" s="798"/>
      <c r="G42" s="799"/>
      <c r="H42" s="799"/>
      <c r="I42" s="800"/>
      <c r="J42" s="960" t="s">
        <v>94</v>
      </c>
      <c r="K42" s="960"/>
      <c r="L42" s="960"/>
      <c r="M42" s="961"/>
      <c r="N42" s="952">
        <f>SUM(N40:P41)</f>
        <v>0</v>
      </c>
      <c r="O42" s="952"/>
      <c r="P42" s="953"/>
      <c r="Q42" s="952">
        <f>SUM(Q40:S41)</f>
        <v>0</v>
      </c>
      <c r="R42" s="952"/>
      <c r="S42" s="953"/>
      <c r="T42" s="952">
        <f>SUM(T40:V41)</f>
        <v>0</v>
      </c>
      <c r="U42" s="952"/>
      <c r="V42" s="953"/>
      <c r="W42" s="952">
        <f>SUM(W40:Y41)</f>
        <v>0</v>
      </c>
      <c r="X42" s="952"/>
      <c r="Y42" s="953"/>
      <c r="Z42" s="952">
        <f>SUM(Z40:AB41)</f>
        <v>0</v>
      </c>
      <c r="AA42" s="952"/>
      <c r="AB42" s="953"/>
      <c r="AC42" s="952">
        <f>SUM(AC40:AE41)</f>
        <v>0</v>
      </c>
      <c r="AD42" s="952"/>
      <c r="AE42" s="953"/>
      <c r="AF42" s="952">
        <f>SUM(AF40:AH41)</f>
        <v>0</v>
      </c>
      <c r="AG42" s="952"/>
      <c r="AH42" s="953"/>
      <c r="AI42" s="979">
        <f t="shared" si="2"/>
        <v>0</v>
      </c>
      <c r="AJ42" s="980"/>
      <c r="AK42" s="980"/>
      <c r="AL42" s="170"/>
      <c r="AN42" s="49"/>
      <c r="AO42" s="49"/>
    </row>
    <row r="43" spans="1:41" ht="14.1" customHeight="1" x14ac:dyDescent="0.15">
      <c r="A43" s="55"/>
      <c r="B43" s="45"/>
      <c r="C43" s="45"/>
      <c r="D43" s="216"/>
      <c r="E43" s="216"/>
      <c r="F43" s="215"/>
      <c r="G43" s="215"/>
      <c r="H43" s="215"/>
      <c r="I43" s="215"/>
      <c r="J43" s="217"/>
      <c r="K43" s="217"/>
      <c r="L43" s="217"/>
      <c r="M43" s="217"/>
      <c r="N43" s="218"/>
      <c r="O43" s="218"/>
      <c r="P43" s="218"/>
      <c r="Q43" s="218"/>
      <c r="R43" s="218"/>
      <c r="S43" s="218"/>
      <c r="T43" s="218"/>
      <c r="U43" s="218"/>
      <c r="V43" s="218"/>
      <c r="W43" s="218"/>
      <c r="X43" s="218"/>
      <c r="Y43" s="218"/>
      <c r="Z43" s="218"/>
      <c r="AA43" s="218"/>
      <c r="AB43" s="218"/>
      <c r="AC43" s="218"/>
      <c r="AD43" s="218"/>
      <c r="AE43" s="218"/>
      <c r="AF43" s="218"/>
      <c r="AG43" s="218"/>
      <c r="AH43" s="218"/>
      <c r="AI43" s="219"/>
      <c r="AJ43" s="219"/>
      <c r="AK43" s="219"/>
      <c r="AL43" s="45"/>
      <c r="AN43" s="49"/>
      <c r="AO43" s="49"/>
    </row>
    <row r="44" spans="1:41" ht="14.1" customHeight="1" x14ac:dyDescent="0.15">
      <c r="A44" s="55"/>
      <c r="B44" s="45" t="s">
        <v>397</v>
      </c>
      <c r="C44" s="45"/>
      <c r="D44" s="45"/>
      <c r="E44" s="45"/>
      <c r="F44" s="45"/>
      <c r="G44" s="45"/>
      <c r="H44" s="45"/>
      <c r="I44" s="45"/>
      <c r="J44" s="45"/>
      <c r="K44" s="45"/>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50"/>
      <c r="AN44" s="50"/>
      <c r="AO44" s="2"/>
    </row>
    <row r="45" spans="1:41" ht="14.1" customHeight="1" x14ac:dyDescent="0.15">
      <c r="A45" s="55"/>
      <c r="B45" s="45" t="s">
        <v>398</v>
      </c>
      <c r="C45" s="45"/>
      <c r="D45" s="45"/>
      <c r="E45" s="45"/>
      <c r="F45" s="45"/>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50"/>
      <c r="AN45" s="50"/>
      <c r="AO45" s="2"/>
    </row>
    <row r="46" spans="1:41" ht="14.1" customHeight="1" x14ac:dyDescent="0.15">
      <c r="A46" s="55"/>
      <c r="B46" s="45"/>
      <c r="C46" s="172"/>
      <c r="D46" s="172"/>
      <c r="E46" s="172"/>
      <c r="F46" s="172"/>
      <c r="G46" s="172"/>
      <c r="H46" s="172"/>
      <c r="I46" s="172"/>
      <c r="J46" s="172"/>
      <c r="K46" s="172"/>
      <c r="L46" s="172"/>
      <c r="M46" s="172"/>
      <c r="N46" s="172"/>
      <c r="O46" s="172"/>
      <c r="P46" s="172"/>
      <c r="Q46" s="172"/>
      <c r="R46" s="172"/>
      <c r="S46" s="172"/>
      <c r="T46" s="172"/>
      <c r="U46" s="172"/>
      <c r="V46" s="172"/>
      <c r="W46" s="172"/>
      <c r="X46" s="172"/>
      <c r="Y46" s="172"/>
      <c r="Z46" s="172"/>
      <c r="AA46" s="172"/>
      <c r="AB46" s="172"/>
      <c r="AC46" s="172"/>
      <c r="AD46" s="172"/>
      <c r="AE46" s="172"/>
      <c r="AF46" s="172"/>
      <c r="AG46" s="172"/>
      <c r="AH46" s="172"/>
      <c r="AI46" s="172"/>
      <c r="AJ46" s="172"/>
      <c r="AK46" s="172"/>
      <c r="AL46" s="172"/>
      <c r="AM46" s="2"/>
      <c r="AN46" s="2"/>
      <c r="AO46" s="2"/>
    </row>
    <row r="47" spans="1:41" s="16" customFormat="1" ht="14.1" customHeight="1" x14ac:dyDescent="0.15">
      <c r="A47" s="55"/>
      <c r="B47" s="45" t="s">
        <v>252</v>
      </c>
      <c r="C47" s="45"/>
      <c r="D47" s="216"/>
      <c r="E47" s="216"/>
      <c r="F47" s="55"/>
      <c r="G47" s="55"/>
      <c r="H47" s="55"/>
      <c r="I47" s="55"/>
      <c r="J47" s="55"/>
      <c r="K47" s="55"/>
      <c r="L47" s="55"/>
      <c r="M47" s="55"/>
      <c r="N47" s="55"/>
      <c r="O47" s="55"/>
      <c r="P47" s="55"/>
      <c r="Q47" s="55"/>
      <c r="R47" s="55"/>
      <c r="S47" s="55"/>
      <c r="T47" s="55"/>
      <c r="U47" s="55"/>
      <c r="V47" s="55"/>
      <c r="W47" s="55"/>
      <c r="X47" s="55"/>
      <c r="Y47" s="55"/>
      <c r="Z47" s="55"/>
      <c r="AA47" s="55"/>
      <c r="AB47" s="55"/>
      <c r="AC47" s="55"/>
      <c r="AD47" s="55"/>
      <c r="AE47" s="55"/>
      <c r="AF47" s="55"/>
      <c r="AG47" s="55"/>
      <c r="AH47" s="55"/>
      <c r="AI47" s="45"/>
      <c r="AJ47" s="49"/>
      <c r="AK47" s="49"/>
      <c r="AL47" s="49"/>
      <c r="AM47" s="52"/>
      <c r="AN47" s="52"/>
      <c r="AO47" s="52"/>
    </row>
    <row r="48" spans="1:41" s="16" customFormat="1" ht="14.1" customHeight="1" x14ac:dyDescent="0.15">
      <c r="A48" s="55"/>
      <c r="B48" s="883" t="s">
        <v>112</v>
      </c>
      <c r="C48" s="884"/>
      <c r="D48" s="884"/>
      <c r="E48" s="884"/>
      <c r="F48" s="884"/>
      <c r="G48" s="884"/>
      <c r="H48" s="884"/>
      <c r="I48" s="884"/>
      <c r="J48" s="884"/>
      <c r="K48" s="884"/>
      <c r="L48" s="884"/>
      <c r="M48" s="865"/>
      <c r="N48" s="997" t="s">
        <v>111</v>
      </c>
      <c r="O48" s="998"/>
      <c r="P48" s="999"/>
      <c r="Q48" s="997" t="s">
        <v>110</v>
      </c>
      <c r="R48" s="998"/>
      <c r="S48" s="999"/>
      <c r="T48" s="167">
        <v>1</v>
      </c>
      <c r="U48" s="994" t="s">
        <v>261</v>
      </c>
      <c r="V48" s="995"/>
      <c r="W48" s="167">
        <v>2</v>
      </c>
      <c r="X48" s="994" t="s">
        <v>261</v>
      </c>
      <c r="Y48" s="995"/>
      <c r="Z48" s="167">
        <v>3</v>
      </c>
      <c r="AA48" s="994" t="s">
        <v>261</v>
      </c>
      <c r="AB48" s="995"/>
      <c r="AC48" s="167">
        <v>4</v>
      </c>
      <c r="AD48" s="994" t="s">
        <v>261</v>
      </c>
      <c r="AE48" s="995"/>
      <c r="AF48" s="167">
        <v>5</v>
      </c>
      <c r="AG48" s="994" t="s">
        <v>261</v>
      </c>
      <c r="AH48" s="995"/>
      <c r="AI48" s="996" t="s">
        <v>109</v>
      </c>
      <c r="AJ48" s="996"/>
      <c r="AK48" s="996"/>
      <c r="AL48" s="996"/>
      <c r="AM48" s="52"/>
      <c r="AN48" s="52"/>
      <c r="AO48" s="52"/>
    </row>
    <row r="49" spans="1:41" s="1" customFormat="1" ht="14.1" customHeight="1" x14ac:dyDescent="0.15">
      <c r="A49" s="55"/>
      <c r="B49" s="887"/>
      <c r="C49" s="888"/>
      <c r="D49" s="888"/>
      <c r="E49" s="888"/>
      <c r="F49" s="888"/>
      <c r="G49" s="888"/>
      <c r="H49" s="888"/>
      <c r="I49" s="888"/>
      <c r="J49" s="888"/>
      <c r="K49" s="888"/>
      <c r="L49" s="888"/>
      <c r="M49" s="866"/>
      <c r="N49" s="991" t="s">
        <v>532</v>
      </c>
      <c r="O49" s="992"/>
      <c r="P49" s="993"/>
      <c r="Q49" s="991" t="s">
        <v>532</v>
      </c>
      <c r="R49" s="992"/>
      <c r="S49" s="993"/>
      <c r="T49" s="991" t="s">
        <v>532</v>
      </c>
      <c r="U49" s="992"/>
      <c r="V49" s="993"/>
      <c r="W49" s="991" t="s">
        <v>532</v>
      </c>
      <c r="X49" s="992"/>
      <c r="Y49" s="993"/>
      <c r="Z49" s="991" t="s">
        <v>532</v>
      </c>
      <c r="AA49" s="992"/>
      <c r="AB49" s="993"/>
      <c r="AC49" s="991" t="s">
        <v>532</v>
      </c>
      <c r="AD49" s="992"/>
      <c r="AE49" s="993"/>
      <c r="AF49" s="991" t="s">
        <v>532</v>
      </c>
      <c r="AG49" s="992"/>
      <c r="AH49" s="993"/>
      <c r="AI49" s="988" t="s">
        <v>533</v>
      </c>
      <c r="AJ49" s="989"/>
      <c r="AK49" s="989"/>
      <c r="AL49" s="990"/>
      <c r="AM49" s="51"/>
      <c r="AN49" s="4"/>
      <c r="AO49" s="4"/>
    </row>
    <row r="50" spans="1:41" s="1" customFormat="1" ht="13.5" customHeight="1" x14ac:dyDescent="0.15">
      <c r="A50" s="55"/>
      <c r="B50" s="889" t="s">
        <v>439</v>
      </c>
      <c r="C50" s="890"/>
      <c r="D50" s="890"/>
      <c r="E50" s="890"/>
      <c r="F50" s="890"/>
      <c r="G50" s="890"/>
      <c r="H50" s="890"/>
      <c r="I50" s="890"/>
      <c r="J50" s="890"/>
      <c r="K50" s="890"/>
      <c r="L50" s="890"/>
      <c r="M50" s="891"/>
      <c r="N50" s="922"/>
      <c r="O50" s="923"/>
      <c r="P50" s="924"/>
      <c r="Q50" s="922"/>
      <c r="R50" s="923"/>
      <c r="S50" s="924"/>
      <c r="T50" s="922"/>
      <c r="U50" s="923"/>
      <c r="V50" s="924"/>
      <c r="W50" s="922"/>
      <c r="X50" s="923"/>
      <c r="Y50" s="924"/>
      <c r="Z50" s="922"/>
      <c r="AA50" s="923"/>
      <c r="AB50" s="924"/>
      <c r="AC50" s="922"/>
      <c r="AD50" s="923"/>
      <c r="AE50" s="924"/>
      <c r="AF50" s="922"/>
      <c r="AG50" s="923"/>
      <c r="AH50" s="924"/>
      <c r="AI50" s="925">
        <f t="shared" ref="AI50:AI56" si="4">IF(Q50=0,0,T50/Q50)</f>
        <v>0</v>
      </c>
      <c r="AJ50" s="926"/>
      <c r="AK50" s="926"/>
      <c r="AL50" s="927"/>
      <c r="AM50" s="51"/>
      <c r="AN50" s="4"/>
      <c r="AO50" s="4"/>
    </row>
    <row r="51" spans="1:41" s="1" customFormat="1" ht="13.5" customHeight="1" x14ac:dyDescent="0.15">
      <c r="A51" s="55"/>
      <c r="B51" s="892"/>
      <c r="C51" s="893"/>
      <c r="D51" s="893"/>
      <c r="E51" s="893"/>
      <c r="F51" s="893"/>
      <c r="G51" s="893"/>
      <c r="H51" s="893"/>
      <c r="I51" s="893"/>
      <c r="J51" s="893"/>
      <c r="K51" s="893"/>
      <c r="L51" s="893"/>
      <c r="M51" s="894"/>
      <c r="N51" s="880"/>
      <c r="O51" s="881"/>
      <c r="P51" s="882"/>
      <c r="Q51" s="880"/>
      <c r="R51" s="881"/>
      <c r="S51" s="882"/>
      <c r="T51" s="880"/>
      <c r="U51" s="881"/>
      <c r="V51" s="882"/>
      <c r="W51" s="880"/>
      <c r="X51" s="881"/>
      <c r="Y51" s="882"/>
      <c r="Z51" s="880"/>
      <c r="AA51" s="881"/>
      <c r="AB51" s="882"/>
      <c r="AC51" s="880"/>
      <c r="AD51" s="881"/>
      <c r="AE51" s="882"/>
      <c r="AF51" s="880"/>
      <c r="AG51" s="881"/>
      <c r="AH51" s="882"/>
      <c r="AI51" s="928"/>
      <c r="AJ51" s="929"/>
      <c r="AK51" s="929"/>
      <c r="AL51" s="930"/>
      <c r="AM51" s="51"/>
      <c r="AN51" s="4"/>
      <c r="AO51" s="4"/>
    </row>
    <row r="52" spans="1:41" s="16" customFormat="1" ht="13.5" customHeight="1" x14ac:dyDescent="0.15">
      <c r="A52" s="55"/>
      <c r="B52" s="913" t="s">
        <v>249</v>
      </c>
      <c r="C52" s="914"/>
      <c r="D52" s="914"/>
      <c r="E52" s="914"/>
      <c r="F52" s="914"/>
      <c r="G52" s="914"/>
      <c r="H52" s="914"/>
      <c r="I52" s="914"/>
      <c r="J52" s="914"/>
      <c r="K52" s="914"/>
      <c r="L52" s="914"/>
      <c r="M52" s="915"/>
      <c r="N52" s="877"/>
      <c r="O52" s="878"/>
      <c r="P52" s="879"/>
      <c r="Q52" s="877"/>
      <c r="R52" s="878"/>
      <c r="S52" s="879"/>
      <c r="T52" s="877"/>
      <c r="U52" s="878"/>
      <c r="V52" s="879"/>
      <c r="W52" s="877"/>
      <c r="X52" s="878"/>
      <c r="Y52" s="879"/>
      <c r="Z52" s="877"/>
      <c r="AA52" s="878"/>
      <c r="AB52" s="879"/>
      <c r="AC52" s="877"/>
      <c r="AD52" s="878"/>
      <c r="AE52" s="879"/>
      <c r="AF52" s="877"/>
      <c r="AG52" s="878"/>
      <c r="AH52" s="879"/>
      <c r="AI52" s="931">
        <f t="shared" si="4"/>
        <v>0</v>
      </c>
      <c r="AJ52" s="932"/>
      <c r="AK52" s="932"/>
      <c r="AL52" s="933"/>
      <c r="AM52" s="52"/>
      <c r="AN52" s="52"/>
      <c r="AO52" s="52"/>
    </row>
    <row r="53" spans="1:41" s="16" customFormat="1" ht="13.5" customHeight="1" x14ac:dyDescent="0.15">
      <c r="A53" s="55"/>
      <c r="B53" s="916"/>
      <c r="C53" s="917"/>
      <c r="D53" s="917"/>
      <c r="E53" s="917"/>
      <c r="F53" s="917"/>
      <c r="G53" s="917"/>
      <c r="H53" s="917"/>
      <c r="I53" s="917"/>
      <c r="J53" s="917"/>
      <c r="K53" s="917"/>
      <c r="L53" s="917"/>
      <c r="M53" s="918"/>
      <c r="N53" s="880"/>
      <c r="O53" s="881"/>
      <c r="P53" s="882"/>
      <c r="Q53" s="880"/>
      <c r="R53" s="881"/>
      <c r="S53" s="882"/>
      <c r="T53" s="880"/>
      <c r="U53" s="881"/>
      <c r="V53" s="882"/>
      <c r="W53" s="880"/>
      <c r="X53" s="881"/>
      <c r="Y53" s="882"/>
      <c r="Z53" s="880"/>
      <c r="AA53" s="881"/>
      <c r="AB53" s="882"/>
      <c r="AC53" s="880"/>
      <c r="AD53" s="881"/>
      <c r="AE53" s="882"/>
      <c r="AF53" s="880"/>
      <c r="AG53" s="881"/>
      <c r="AH53" s="882"/>
      <c r="AI53" s="934"/>
      <c r="AJ53" s="935"/>
      <c r="AK53" s="935"/>
      <c r="AL53" s="936"/>
      <c r="AM53" s="52"/>
      <c r="AN53" s="52"/>
      <c r="AO53" s="52"/>
    </row>
    <row r="54" spans="1:41" s="1" customFormat="1" ht="13.5" customHeight="1" x14ac:dyDescent="0.15">
      <c r="A54" s="55"/>
      <c r="B54" s="913" t="s">
        <v>250</v>
      </c>
      <c r="C54" s="914"/>
      <c r="D54" s="914"/>
      <c r="E54" s="914"/>
      <c r="F54" s="914"/>
      <c r="G54" s="914"/>
      <c r="H54" s="914"/>
      <c r="I54" s="914"/>
      <c r="J54" s="914"/>
      <c r="K54" s="914"/>
      <c r="L54" s="914"/>
      <c r="M54" s="915"/>
      <c r="N54" s="877"/>
      <c r="O54" s="878"/>
      <c r="P54" s="879"/>
      <c r="Q54" s="877"/>
      <c r="R54" s="878"/>
      <c r="S54" s="879"/>
      <c r="T54" s="877"/>
      <c r="U54" s="878"/>
      <c r="V54" s="879"/>
      <c r="W54" s="877"/>
      <c r="X54" s="878"/>
      <c r="Y54" s="879"/>
      <c r="Z54" s="877"/>
      <c r="AA54" s="878"/>
      <c r="AB54" s="879"/>
      <c r="AC54" s="877"/>
      <c r="AD54" s="878"/>
      <c r="AE54" s="879"/>
      <c r="AF54" s="877"/>
      <c r="AG54" s="878"/>
      <c r="AH54" s="879"/>
      <c r="AI54" s="934">
        <f t="shared" si="4"/>
        <v>0</v>
      </c>
      <c r="AJ54" s="935"/>
      <c r="AK54" s="935"/>
      <c r="AL54" s="936"/>
      <c r="AM54" s="51"/>
      <c r="AN54" s="4"/>
      <c r="AO54" s="4"/>
    </row>
    <row r="55" spans="1:41" s="1" customFormat="1" ht="13.5" customHeight="1" x14ac:dyDescent="0.15">
      <c r="A55" s="55"/>
      <c r="B55" s="919"/>
      <c r="C55" s="920"/>
      <c r="D55" s="920"/>
      <c r="E55" s="920"/>
      <c r="F55" s="920"/>
      <c r="G55" s="920"/>
      <c r="H55" s="920"/>
      <c r="I55" s="920"/>
      <c r="J55" s="920"/>
      <c r="K55" s="920"/>
      <c r="L55" s="920"/>
      <c r="M55" s="921"/>
      <c r="N55" s="880"/>
      <c r="O55" s="881"/>
      <c r="P55" s="882"/>
      <c r="Q55" s="880"/>
      <c r="R55" s="881"/>
      <c r="S55" s="882"/>
      <c r="T55" s="880"/>
      <c r="U55" s="881"/>
      <c r="V55" s="882"/>
      <c r="W55" s="880"/>
      <c r="X55" s="881"/>
      <c r="Y55" s="882"/>
      <c r="Z55" s="880"/>
      <c r="AA55" s="881"/>
      <c r="AB55" s="882"/>
      <c r="AC55" s="880"/>
      <c r="AD55" s="881"/>
      <c r="AE55" s="882"/>
      <c r="AF55" s="880"/>
      <c r="AG55" s="881"/>
      <c r="AH55" s="882"/>
      <c r="AI55" s="934"/>
      <c r="AJ55" s="935"/>
      <c r="AK55" s="935"/>
      <c r="AL55" s="936"/>
      <c r="AM55" s="51"/>
      <c r="AN55" s="4"/>
      <c r="AO55" s="4"/>
    </row>
    <row r="56" spans="1:41" s="1" customFormat="1" ht="13.5" customHeight="1" x14ac:dyDescent="0.15">
      <c r="A56" s="55"/>
      <c r="B56" s="892" t="s">
        <v>506</v>
      </c>
      <c r="C56" s="893"/>
      <c r="D56" s="893"/>
      <c r="E56" s="893"/>
      <c r="F56" s="893"/>
      <c r="G56" s="893"/>
      <c r="H56" s="893"/>
      <c r="I56" s="893"/>
      <c r="J56" s="893"/>
      <c r="K56" s="893"/>
      <c r="L56" s="893"/>
      <c r="M56" s="894"/>
      <c r="N56" s="877"/>
      <c r="O56" s="878"/>
      <c r="P56" s="879"/>
      <c r="Q56" s="877"/>
      <c r="R56" s="878"/>
      <c r="S56" s="879"/>
      <c r="T56" s="877"/>
      <c r="U56" s="878"/>
      <c r="V56" s="879"/>
      <c r="W56" s="877"/>
      <c r="X56" s="878"/>
      <c r="Y56" s="879"/>
      <c r="Z56" s="877"/>
      <c r="AA56" s="878"/>
      <c r="AB56" s="879"/>
      <c r="AC56" s="877"/>
      <c r="AD56" s="878"/>
      <c r="AE56" s="879"/>
      <c r="AF56" s="877"/>
      <c r="AG56" s="878"/>
      <c r="AH56" s="879"/>
      <c r="AI56" s="937">
        <f t="shared" si="4"/>
        <v>0</v>
      </c>
      <c r="AJ56" s="938"/>
      <c r="AK56" s="938"/>
      <c r="AL56" s="939"/>
      <c r="AM56" s="51"/>
      <c r="AN56" s="4"/>
      <c r="AO56" s="4"/>
    </row>
    <row r="57" spans="1:41" s="1" customFormat="1" ht="13.5" customHeight="1" x14ac:dyDescent="0.15">
      <c r="A57" s="55"/>
      <c r="B57" s="895"/>
      <c r="C57" s="896"/>
      <c r="D57" s="896"/>
      <c r="E57" s="896"/>
      <c r="F57" s="896"/>
      <c r="G57" s="896"/>
      <c r="H57" s="896"/>
      <c r="I57" s="896"/>
      <c r="J57" s="896"/>
      <c r="K57" s="896"/>
      <c r="L57" s="896"/>
      <c r="M57" s="897"/>
      <c r="N57" s="946"/>
      <c r="O57" s="947"/>
      <c r="P57" s="948"/>
      <c r="Q57" s="946"/>
      <c r="R57" s="947"/>
      <c r="S57" s="948"/>
      <c r="T57" s="946"/>
      <c r="U57" s="947"/>
      <c r="V57" s="948"/>
      <c r="W57" s="946"/>
      <c r="X57" s="947"/>
      <c r="Y57" s="948"/>
      <c r="Z57" s="946"/>
      <c r="AA57" s="947"/>
      <c r="AB57" s="948"/>
      <c r="AC57" s="946"/>
      <c r="AD57" s="947"/>
      <c r="AE57" s="948"/>
      <c r="AF57" s="946"/>
      <c r="AG57" s="947"/>
      <c r="AH57" s="948"/>
      <c r="AI57" s="940"/>
      <c r="AJ57" s="941"/>
      <c r="AK57" s="941"/>
      <c r="AL57" s="942"/>
      <c r="AM57" s="51"/>
      <c r="AN57" s="4"/>
      <c r="AO57" s="4"/>
    </row>
    <row r="58" spans="1:41" s="1" customFormat="1" ht="13.5" customHeight="1" x14ac:dyDescent="0.15">
      <c r="A58" s="55"/>
      <c r="B58" s="1006" t="s">
        <v>248</v>
      </c>
      <c r="C58" s="1007"/>
      <c r="D58" s="1007"/>
      <c r="E58" s="1007"/>
      <c r="F58" s="1007"/>
      <c r="G58" s="1007"/>
      <c r="H58" s="1007"/>
      <c r="I58" s="1007"/>
      <c r="J58" s="1007"/>
      <c r="K58" s="1007"/>
      <c r="L58" s="1007"/>
      <c r="M58" s="1008"/>
      <c r="N58" s="1009">
        <f>SUM(N50:P56)</f>
        <v>0</v>
      </c>
      <c r="O58" s="952"/>
      <c r="P58" s="953"/>
      <c r="Q58" s="1009">
        <f t="shared" ref="Q58" si="5">SUM(Q50:S56)</f>
        <v>0</v>
      </c>
      <c r="R58" s="952"/>
      <c r="S58" s="953"/>
      <c r="T58" s="1009">
        <f t="shared" ref="T58" si="6">SUM(T50:V56)</f>
        <v>0</v>
      </c>
      <c r="U58" s="952"/>
      <c r="V58" s="953"/>
      <c r="W58" s="1009">
        <f t="shared" ref="W58" si="7">SUM(W50:Y56)</f>
        <v>0</v>
      </c>
      <c r="X58" s="952"/>
      <c r="Y58" s="953"/>
      <c r="Z58" s="1009">
        <f t="shared" ref="Z58" si="8">SUM(Z50:AB56)</f>
        <v>0</v>
      </c>
      <c r="AA58" s="952"/>
      <c r="AB58" s="953"/>
      <c r="AC58" s="1009">
        <f t="shared" ref="AC58" si="9">SUM(AC50:AE56)</f>
        <v>0</v>
      </c>
      <c r="AD58" s="952"/>
      <c r="AE58" s="953"/>
      <c r="AF58" s="1009">
        <f t="shared" ref="AF58" si="10">SUM(AF50:AH56)</f>
        <v>0</v>
      </c>
      <c r="AG58" s="952"/>
      <c r="AH58" s="953"/>
      <c r="AI58" s="943">
        <f t="shared" ref="AI58" si="11">IF(Q58=0,0,T58/Q58)</f>
        <v>0</v>
      </c>
      <c r="AJ58" s="944"/>
      <c r="AK58" s="944"/>
      <c r="AL58" s="945"/>
      <c r="AM58" s="4"/>
      <c r="AN58" s="4"/>
      <c r="AO58" s="4"/>
    </row>
    <row r="59" spans="1:41" x14ac:dyDescent="0.15">
      <c r="A59" s="45"/>
      <c r="B59" s="164"/>
      <c r="C59" s="45"/>
      <c r="D59" s="45"/>
      <c r="E59" s="45"/>
      <c r="F59" s="45"/>
      <c r="G59" s="45"/>
      <c r="H59" s="45"/>
      <c r="I59" s="45"/>
      <c r="J59" s="45"/>
      <c r="K59" s="45"/>
      <c r="L59" s="45"/>
      <c r="M59" s="45"/>
      <c r="N59" s="45"/>
      <c r="O59" s="45"/>
      <c r="P59" s="45"/>
      <c r="Q59" s="45"/>
      <c r="R59" s="45"/>
      <c r="S59" s="45"/>
      <c r="T59" s="45"/>
      <c r="U59" s="45"/>
      <c r="V59" s="45"/>
      <c r="W59" s="45"/>
      <c r="X59" s="45"/>
      <c r="Y59" s="45"/>
      <c r="Z59" s="45"/>
      <c r="AA59" s="45"/>
      <c r="AB59" s="45"/>
      <c r="AC59" s="45"/>
      <c r="AD59" s="45"/>
      <c r="AE59" s="45"/>
      <c r="AF59" s="45"/>
      <c r="AG59" s="45"/>
      <c r="AH59" s="45"/>
      <c r="AI59" s="45"/>
      <c r="AJ59" s="45"/>
      <c r="AK59" s="45"/>
      <c r="AL59" s="45"/>
      <c r="AM59" s="49"/>
      <c r="AN59" s="49"/>
      <c r="AO59" s="49"/>
    </row>
    <row r="60" spans="1:41" x14ac:dyDescent="0.15">
      <c r="A60" s="45"/>
      <c r="B60" s="172" t="s">
        <v>263</v>
      </c>
      <c r="C60" s="45"/>
      <c r="D60" s="45"/>
      <c r="E60" s="45"/>
      <c r="F60" s="45"/>
      <c r="G60" s="45"/>
      <c r="H60" s="45"/>
      <c r="I60" s="45"/>
      <c r="J60" s="45"/>
      <c r="K60" s="45"/>
      <c r="L60" s="45"/>
      <c r="M60" s="45"/>
      <c r="N60" s="45"/>
      <c r="O60" s="45"/>
      <c r="P60" s="45"/>
      <c r="Q60" s="45"/>
      <c r="R60" s="45"/>
      <c r="S60" s="45"/>
      <c r="T60" s="45"/>
      <c r="U60" s="45"/>
      <c r="V60" s="45"/>
      <c r="W60" s="45"/>
      <c r="X60" s="45"/>
      <c r="Y60" s="45"/>
      <c r="Z60" s="45"/>
      <c r="AA60" s="45"/>
      <c r="AB60" s="45"/>
      <c r="AC60" s="45"/>
      <c r="AD60" s="45"/>
      <c r="AE60" s="45"/>
      <c r="AF60" s="45"/>
      <c r="AG60" s="45"/>
      <c r="AH60" s="45"/>
      <c r="AI60" s="45"/>
      <c r="AJ60" s="45"/>
      <c r="AK60" s="45"/>
      <c r="AL60" s="45"/>
    </row>
    <row r="61" spans="1:41" ht="13.5" customHeight="1" x14ac:dyDescent="0.15">
      <c r="A61" s="45"/>
      <c r="B61" s="883" t="s">
        <v>128</v>
      </c>
      <c r="C61" s="884"/>
      <c r="D61" s="884"/>
      <c r="E61" s="884"/>
      <c r="F61" s="884"/>
      <c r="G61" s="884"/>
      <c r="H61" s="884"/>
      <c r="I61" s="884"/>
      <c r="J61" s="884"/>
      <c r="K61" s="884"/>
      <c r="L61" s="884"/>
      <c r="M61" s="884"/>
      <c r="N61" s="884"/>
      <c r="O61" s="884"/>
      <c r="P61" s="865"/>
      <c r="Q61" s="889" t="s">
        <v>407</v>
      </c>
      <c r="R61" s="890"/>
      <c r="S61" s="890"/>
      <c r="T61" s="890"/>
      <c r="U61" s="890"/>
      <c r="V61" s="890"/>
      <c r="W61" s="890"/>
      <c r="X61" s="890"/>
      <c r="Y61" s="890"/>
      <c r="Z61" s="890"/>
      <c r="AA61" s="890"/>
      <c r="AB61" s="890"/>
      <c r="AC61" s="890"/>
      <c r="AD61" s="890"/>
      <c r="AE61" s="891"/>
      <c r="AF61" s="776" t="s">
        <v>547</v>
      </c>
      <c r="AG61" s="776"/>
      <c r="AH61" s="776"/>
      <c r="AI61" s="776"/>
      <c r="AJ61" s="776"/>
      <c r="AK61" s="776"/>
      <c r="AL61" s="45"/>
      <c r="AO61" s="45"/>
    </row>
    <row r="62" spans="1:41" ht="13.5" customHeight="1" x14ac:dyDescent="0.15">
      <c r="A62" s="45"/>
      <c r="B62" s="885"/>
      <c r="C62" s="318"/>
      <c r="D62" s="318"/>
      <c r="E62" s="318"/>
      <c r="F62" s="318"/>
      <c r="G62" s="318"/>
      <c r="H62" s="318"/>
      <c r="I62" s="318"/>
      <c r="J62" s="318"/>
      <c r="K62" s="318"/>
      <c r="L62" s="318"/>
      <c r="M62" s="318"/>
      <c r="N62" s="318"/>
      <c r="O62" s="318"/>
      <c r="P62" s="886"/>
      <c r="Q62" s="892"/>
      <c r="R62" s="893"/>
      <c r="S62" s="893"/>
      <c r="T62" s="893"/>
      <c r="U62" s="893"/>
      <c r="V62" s="893"/>
      <c r="W62" s="893"/>
      <c r="X62" s="893"/>
      <c r="Y62" s="893"/>
      <c r="Z62" s="893"/>
      <c r="AA62" s="893"/>
      <c r="AB62" s="893"/>
      <c r="AC62" s="893"/>
      <c r="AD62" s="893"/>
      <c r="AE62" s="894"/>
      <c r="AF62" s="908" t="s">
        <v>260</v>
      </c>
      <c r="AG62" s="908"/>
      <c r="AH62" s="908"/>
      <c r="AI62" s="776" t="s">
        <v>13</v>
      </c>
      <c r="AJ62" s="776"/>
      <c r="AK62" s="776"/>
      <c r="AL62" s="45"/>
      <c r="AO62" s="45"/>
    </row>
    <row r="63" spans="1:41" x14ac:dyDescent="0.15">
      <c r="A63" s="45"/>
      <c r="B63" s="885"/>
      <c r="C63" s="318"/>
      <c r="D63" s="318"/>
      <c r="E63" s="318"/>
      <c r="F63" s="318"/>
      <c r="G63" s="318"/>
      <c r="H63" s="318"/>
      <c r="I63" s="318"/>
      <c r="J63" s="318"/>
      <c r="K63" s="318"/>
      <c r="L63" s="318"/>
      <c r="M63" s="318"/>
      <c r="N63" s="318"/>
      <c r="O63" s="318"/>
      <c r="P63" s="886"/>
      <c r="Q63" s="892"/>
      <c r="R63" s="893"/>
      <c r="S63" s="893"/>
      <c r="T63" s="893"/>
      <c r="U63" s="893"/>
      <c r="V63" s="893"/>
      <c r="W63" s="893"/>
      <c r="X63" s="893"/>
      <c r="Y63" s="893"/>
      <c r="Z63" s="893"/>
      <c r="AA63" s="893"/>
      <c r="AB63" s="893"/>
      <c r="AC63" s="893"/>
      <c r="AD63" s="893"/>
      <c r="AE63" s="894"/>
      <c r="AF63" s="908"/>
      <c r="AG63" s="908"/>
      <c r="AH63" s="908"/>
      <c r="AI63" s="776"/>
      <c r="AJ63" s="776"/>
      <c r="AK63" s="776"/>
      <c r="AL63" s="45"/>
      <c r="AO63" s="45"/>
    </row>
    <row r="64" spans="1:41" ht="21.75" customHeight="1" x14ac:dyDescent="0.15">
      <c r="A64" s="45"/>
      <c r="B64" s="887"/>
      <c r="C64" s="888"/>
      <c r="D64" s="888"/>
      <c r="E64" s="888"/>
      <c r="F64" s="888"/>
      <c r="G64" s="888"/>
      <c r="H64" s="888"/>
      <c r="I64" s="888"/>
      <c r="J64" s="888"/>
      <c r="K64" s="888"/>
      <c r="L64" s="888"/>
      <c r="M64" s="888"/>
      <c r="N64" s="888"/>
      <c r="O64" s="888"/>
      <c r="P64" s="866"/>
      <c r="Q64" s="895"/>
      <c r="R64" s="896"/>
      <c r="S64" s="896"/>
      <c r="T64" s="896"/>
      <c r="U64" s="896"/>
      <c r="V64" s="896"/>
      <c r="W64" s="896"/>
      <c r="X64" s="896"/>
      <c r="Y64" s="896"/>
      <c r="Z64" s="896"/>
      <c r="AA64" s="896"/>
      <c r="AB64" s="896"/>
      <c r="AC64" s="896"/>
      <c r="AD64" s="896"/>
      <c r="AE64" s="897"/>
      <c r="AF64" s="898"/>
      <c r="AG64" s="899"/>
      <c r="AH64" s="900"/>
      <c r="AI64" s="898"/>
      <c r="AJ64" s="899"/>
      <c r="AK64" s="900"/>
      <c r="AL64" s="45"/>
      <c r="AO64" s="45"/>
    </row>
    <row r="65" spans="1:41" ht="41.25" customHeight="1" x14ac:dyDescent="0.15">
      <c r="A65" s="45"/>
      <c r="B65" s="313">
        <v>1</v>
      </c>
      <c r="C65" s="778" t="s">
        <v>253</v>
      </c>
      <c r="D65" s="778"/>
      <c r="E65" s="778"/>
      <c r="F65" s="778"/>
      <c r="G65" s="778"/>
      <c r="H65" s="778"/>
      <c r="I65" s="778"/>
      <c r="J65" s="778"/>
      <c r="K65" s="778"/>
      <c r="L65" s="778"/>
      <c r="M65" s="778"/>
      <c r="N65" s="778"/>
      <c r="O65" s="778"/>
      <c r="P65" s="778"/>
      <c r="Q65" s="1010"/>
      <c r="R65" s="1011"/>
      <c r="S65" s="1011"/>
      <c r="T65" s="1011"/>
      <c r="U65" s="1011"/>
      <c r="V65" s="1011"/>
      <c r="W65" s="1011"/>
      <c r="X65" s="1011"/>
      <c r="Y65" s="1011"/>
      <c r="Z65" s="1011"/>
      <c r="AA65" s="1011"/>
      <c r="AB65" s="1011"/>
      <c r="AC65" s="1011"/>
      <c r="AD65" s="1011"/>
      <c r="AE65" s="1012"/>
      <c r="AF65" s="776" t="s">
        <v>391</v>
      </c>
      <c r="AG65" s="776"/>
      <c r="AH65" s="776"/>
      <c r="AI65" s="776" t="s">
        <v>391</v>
      </c>
      <c r="AJ65" s="776"/>
      <c r="AK65" s="776"/>
      <c r="AL65" s="45"/>
      <c r="AO65" s="45"/>
    </row>
    <row r="66" spans="1:41" ht="41.25" customHeight="1" x14ac:dyDescent="0.15">
      <c r="A66" s="45"/>
      <c r="B66" s="313">
        <v>2</v>
      </c>
      <c r="C66" s="778" t="s">
        <v>254</v>
      </c>
      <c r="D66" s="778"/>
      <c r="E66" s="778"/>
      <c r="F66" s="778"/>
      <c r="G66" s="778"/>
      <c r="H66" s="778"/>
      <c r="I66" s="778"/>
      <c r="J66" s="778"/>
      <c r="K66" s="778"/>
      <c r="L66" s="778"/>
      <c r="M66" s="778"/>
      <c r="N66" s="778"/>
      <c r="O66" s="778"/>
      <c r="P66" s="778"/>
      <c r="Q66" s="1010"/>
      <c r="R66" s="1011"/>
      <c r="S66" s="1011"/>
      <c r="T66" s="1011"/>
      <c r="U66" s="1011"/>
      <c r="V66" s="1011"/>
      <c r="W66" s="1011"/>
      <c r="X66" s="1011"/>
      <c r="Y66" s="1011"/>
      <c r="Z66" s="1011"/>
      <c r="AA66" s="1011"/>
      <c r="AB66" s="1011"/>
      <c r="AC66" s="1011"/>
      <c r="AD66" s="1011"/>
      <c r="AE66" s="1012"/>
      <c r="AF66" s="776" t="s">
        <v>391</v>
      </c>
      <c r="AG66" s="776"/>
      <c r="AH66" s="776"/>
      <c r="AI66" s="776" t="s">
        <v>392</v>
      </c>
      <c r="AJ66" s="776"/>
      <c r="AK66" s="776"/>
      <c r="AL66" s="45"/>
      <c r="AO66" s="45"/>
    </row>
    <row r="67" spans="1:41" ht="41.25" customHeight="1" x14ac:dyDescent="0.15">
      <c r="A67" s="45"/>
      <c r="B67" s="313">
        <v>3</v>
      </c>
      <c r="C67" s="778" t="s">
        <v>255</v>
      </c>
      <c r="D67" s="778"/>
      <c r="E67" s="778"/>
      <c r="F67" s="778"/>
      <c r="G67" s="778"/>
      <c r="H67" s="778"/>
      <c r="I67" s="778"/>
      <c r="J67" s="778"/>
      <c r="K67" s="778"/>
      <c r="L67" s="778"/>
      <c r="M67" s="778"/>
      <c r="N67" s="778"/>
      <c r="O67" s="778"/>
      <c r="P67" s="778"/>
      <c r="Q67" s="1010"/>
      <c r="R67" s="1011"/>
      <c r="S67" s="1011"/>
      <c r="T67" s="1011"/>
      <c r="U67" s="1011"/>
      <c r="V67" s="1011"/>
      <c r="W67" s="1011"/>
      <c r="X67" s="1011"/>
      <c r="Y67" s="1011"/>
      <c r="Z67" s="1011"/>
      <c r="AA67" s="1011"/>
      <c r="AB67" s="1011"/>
      <c r="AC67" s="1011"/>
      <c r="AD67" s="1011"/>
      <c r="AE67" s="1012"/>
      <c r="AF67" s="776" t="s">
        <v>391</v>
      </c>
      <c r="AG67" s="776"/>
      <c r="AH67" s="776"/>
      <c r="AI67" s="776" t="s">
        <v>392</v>
      </c>
      <c r="AJ67" s="776"/>
      <c r="AK67" s="776"/>
      <c r="AL67" s="45"/>
      <c r="AO67" s="45"/>
    </row>
    <row r="68" spans="1:41" ht="41.25" customHeight="1" x14ac:dyDescent="0.15">
      <c r="A68" s="45"/>
      <c r="B68" s="313">
        <v>4</v>
      </c>
      <c r="C68" s="778" t="s">
        <v>256</v>
      </c>
      <c r="D68" s="778"/>
      <c r="E68" s="778"/>
      <c r="F68" s="778"/>
      <c r="G68" s="778"/>
      <c r="H68" s="778"/>
      <c r="I68" s="778"/>
      <c r="J68" s="778"/>
      <c r="K68" s="778"/>
      <c r="L68" s="778"/>
      <c r="M68" s="778"/>
      <c r="N68" s="778"/>
      <c r="O68" s="778"/>
      <c r="P68" s="778"/>
      <c r="Q68" s="1010"/>
      <c r="R68" s="1011"/>
      <c r="S68" s="1011"/>
      <c r="T68" s="1011"/>
      <c r="U68" s="1011"/>
      <c r="V68" s="1011"/>
      <c r="W68" s="1011"/>
      <c r="X68" s="1011"/>
      <c r="Y68" s="1011"/>
      <c r="Z68" s="1011"/>
      <c r="AA68" s="1011"/>
      <c r="AB68" s="1011"/>
      <c r="AC68" s="1011"/>
      <c r="AD68" s="1011"/>
      <c r="AE68" s="1012"/>
      <c r="AF68" s="776" t="s">
        <v>391</v>
      </c>
      <c r="AG68" s="776"/>
      <c r="AH68" s="776"/>
      <c r="AI68" s="776" t="s">
        <v>391</v>
      </c>
      <c r="AJ68" s="776"/>
      <c r="AK68" s="776"/>
      <c r="AL68" s="45"/>
      <c r="AO68" s="45"/>
    </row>
    <row r="69" spans="1:41" ht="41.25" customHeight="1" x14ac:dyDescent="0.15">
      <c r="A69" s="45"/>
      <c r="B69" s="313">
        <v>5</v>
      </c>
      <c r="C69" s="778" t="s">
        <v>257</v>
      </c>
      <c r="D69" s="778"/>
      <c r="E69" s="778"/>
      <c r="F69" s="778"/>
      <c r="G69" s="778"/>
      <c r="H69" s="778"/>
      <c r="I69" s="778"/>
      <c r="J69" s="778"/>
      <c r="K69" s="778"/>
      <c r="L69" s="778"/>
      <c r="M69" s="778"/>
      <c r="N69" s="778"/>
      <c r="O69" s="778"/>
      <c r="P69" s="778"/>
      <c r="Q69" s="1010"/>
      <c r="R69" s="1011"/>
      <c r="S69" s="1011"/>
      <c r="T69" s="1011"/>
      <c r="U69" s="1011"/>
      <c r="V69" s="1011"/>
      <c r="W69" s="1011"/>
      <c r="X69" s="1011"/>
      <c r="Y69" s="1011"/>
      <c r="Z69" s="1011"/>
      <c r="AA69" s="1011"/>
      <c r="AB69" s="1011"/>
      <c r="AC69" s="1011"/>
      <c r="AD69" s="1011"/>
      <c r="AE69" s="1012"/>
      <c r="AF69" s="776" t="s">
        <v>391</v>
      </c>
      <c r="AG69" s="776"/>
      <c r="AH69" s="776"/>
      <c r="AI69" s="776" t="s">
        <v>391</v>
      </c>
      <c r="AJ69" s="776"/>
      <c r="AK69" s="776"/>
      <c r="AL69" s="45"/>
      <c r="AO69" s="45"/>
    </row>
    <row r="70" spans="1:41" ht="41.25" customHeight="1" x14ac:dyDescent="0.15">
      <c r="A70" s="45"/>
      <c r="B70" s="313">
        <v>6</v>
      </c>
      <c r="C70" s="778" t="s">
        <v>258</v>
      </c>
      <c r="D70" s="778"/>
      <c r="E70" s="778"/>
      <c r="F70" s="778"/>
      <c r="G70" s="778"/>
      <c r="H70" s="778"/>
      <c r="I70" s="778"/>
      <c r="J70" s="778"/>
      <c r="K70" s="778"/>
      <c r="L70" s="778"/>
      <c r="M70" s="778"/>
      <c r="N70" s="778"/>
      <c r="O70" s="778"/>
      <c r="P70" s="778"/>
      <c r="Q70" s="1010"/>
      <c r="R70" s="1011"/>
      <c r="S70" s="1011"/>
      <c r="T70" s="1011"/>
      <c r="U70" s="1011"/>
      <c r="V70" s="1011"/>
      <c r="W70" s="1011"/>
      <c r="X70" s="1011"/>
      <c r="Y70" s="1011"/>
      <c r="Z70" s="1011"/>
      <c r="AA70" s="1011"/>
      <c r="AB70" s="1011"/>
      <c r="AC70" s="1011"/>
      <c r="AD70" s="1011"/>
      <c r="AE70" s="1012"/>
      <c r="AF70" s="776" t="s">
        <v>391</v>
      </c>
      <c r="AG70" s="776"/>
      <c r="AH70" s="776"/>
      <c r="AI70" s="776" t="s">
        <v>391</v>
      </c>
      <c r="AJ70" s="776"/>
      <c r="AK70" s="776"/>
      <c r="AL70" s="45"/>
      <c r="AO70" s="45"/>
    </row>
    <row r="71" spans="1:41" ht="41.25" customHeight="1" x14ac:dyDescent="0.15">
      <c r="A71" s="45"/>
      <c r="B71" s="313">
        <v>7</v>
      </c>
      <c r="C71" s="778" t="s">
        <v>259</v>
      </c>
      <c r="D71" s="778"/>
      <c r="E71" s="778"/>
      <c r="F71" s="778"/>
      <c r="G71" s="778"/>
      <c r="H71" s="778"/>
      <c r="I71" s="778"/>
      <c r="J71" s="778"/>
      <c r="K71" s="778"/>
      <c r="L71" s="778"/>
      <c r="M71" s="778"/>
      <c r="N71" s="778"/>
      <c r="O71" s="778"/>
      <c r="P71" s="778"/>
      <c r="Q71" s="1010"/>
      <c r="R71" s="1011"/>
      <c r="S71" s="1011"/>
      <c r="T71" s="1011"/>
      <c r="U71" s="1011"/>
      <c r="V71" s="1011"/>
      <c r="W71" s="1011"/>
      <c r="X71" s="1011"/>
      <c r="Y71" s="1011"/>
      <c r="Z71" s="1011"/>
      <c r="AA71" s="1011"/>
      <c r="AB71" s="1011"/>
      <c r="AC71" s="1011"/>
      <c r="AD71" s="1011"/>
      <c r="AE71" s="1012"/>
      <c r="AF71" s="776" t="s">
        <v>391</v>
      </c>
      <c r="AG71" s="776"/>
      <c r="AH71" s="776"/>
      <c r="AI71" s="776" t="s">
        <v>391</v>
      </c>
      <c r="AJ71" s="776"/>
      <c r="AK71" s="776"/>
      <c r="AL71" s="45"/>
      <c r="AO71" s="45"/>
    </row>
    <row r="72" spans="1:41" x14ac:dyDescent="0.15">
      <c r="A72" s="45"/>
      <c r="B72" s="172" t="s">
        <v>408</v>
      </c>
      <c r="C72" s="45"/>
      <c r="D72" s="45"/>
      <c r="E72" s="45"/>
      <c r="F72" s="45"/>
      <c r="G72" s="45"/>
      <c r="H72" s="45"/>
      <c r="I72" s="45"/>
      <c r="J72" s="45"/>
      <c r="K72" s="45"/>
      <c r="L72" s="45"/>
      <c r="M72" s="45"/>
      <c r="N72" s="45"/>
      <c r="O72" s="45"/>
      <c r="P72" s="45"/>
      <c r="Q72" s="45"/>
      <c r="R72" s="45"/>
      <c r="S72" s="45"/>
      <c r="T72" s="45"/>
      <c r="U72" s="45"/>
      <c r="V72" s="45"/>
      <c r="W72" s="45"/>
      <c r="X72" s="45"/>
      <c r="Y72" s="45"/>
      <c r="Z72" s="45"/>
      <c r="AA72" s="45"/>
      <c r="AB72" s="45"/>
      <c r="AC72" s="45"/>
      <c r="AD72" s="45"/>
      <c r="AE72" s="45"/>
      <c r="AF72" s="45"/>
      <c r="AG72" s="45"/>
      <c r="AH72" s="45"/>
      <c r="AI72" s="45"/>
      <c r="AJ72" s="45"/>
      <c r="AK72" s="45"/>
      <c r="AL72" s="45"/>
    </row>
    <row r="73" spans="1:41" x14ac:dyDescent="0.15">
      <c r="A73" s="45"/>
      <c r="B73" s="164"/>
      <c r="C73" s="45"/>
      <c r="D73" s="45"/>
      <c r="E73" s="45"/>
      <c r="F73" s="45"/>
      <c r="G73" s="45"/>
      <c r="H73" s="45"/>
      <c r="I73" s="45"/>
      <c r="J73" s="45"/>
      <c r="K73" s="45"/>
      <c r="L73" s="45"/>
      <c r="M73" s="45"/>
      <c r="N73" s="45"/>
      <c r="O73" s="45"/>
      <c r="P73" s="45"/>
      <c r="Q73" s="45"/>
      <c r="R73" s="45"/>
      <c r="S73" s="45"/>
      <c r="T73" s="45"/>
      <c r="U73" s="45"/>
      <c r="V73" s="45"/>
      <c r="W73" s="45"/>
      <c r="X73" s="45"/>
      <c r="Y73" s="45"/>
      <c r="Z73" s="45"/>
      <c r="AA73" s="45"/>
      <c r="AB73" s="45"/>
      <c r="AC73" s="45"/>
      <c r="AD73" s="45"/>
      <c r="AE73" s="45"/>
      <c r="AF73" s="45"/>
      <c r="AG73" s="45"/>
      <c r="AH73" s="45"/>
      <c r="AI73" s="45"/>
      <c r="AJ73" s="45"/>
      <c r="AK73" s="45"/>
      <c r="AL73" s="45"/>
    </row>
    <row r="74" spans="1:41" x14ac:dyDescent="0.15">
      <c r="A74" s="45"/>
      <c r="B74" s="172" t="s">
        <v>484</v>
      </c>
      <c r="C74" s="45"/>
      <c r="D74" s="45"/>
      <c r="E74" s="45"/>
      <c r="F74" s="45"/>
      <c r="G74" s="45"/>
      <c r="H74" s="45"/>
      <c r="I74" s="45"/>
      <c r="J74" s="45"/>
      <c r="K74" s="45"/>
      <c r="L74" s="45"/>
      <c r="M74" s="45"/>
      <c r="N74" s="45"/>
      <c r="O74" s="45"/>
      <c r="P74" s="45"/>
      <c r="Q74" s="45"/>
      <c r="R74" s="45"/>
      <c r="S74" s="45"/>
      <c r="T74" s="45"/>
      <c r="U74" s="45"/>
      <c r="V74" s="45"/>
      <c r="W74" s="45"/>
      <c r="X74" s="45"/>
      <c r="Y74" s="45"/>
      <c r="Z74" s="45"/>
      <c r="AA74" s="45"/>
      <c r="AB74" s="45"/>
      <c r="AC74" s="45"/>
      <c r="AD74" s="45"/>
      <c r="AE74" s="45"/>
      <c r="AF74" s="45"/>
      <c r="AG74" s="45"/>
      <c r="AH74" s="45"/>
      <c r="AI74" s="45"/>
      <c r="AJ74" s="45"/>
      <c r="AK74" s="45"/>
      <c r="AL74" s="45"/>
    </row>
    <row r="75" spans="1:41" x14ac:dyDescent="0.15">
      <c r="A75" s="45"/>
      <c r="B75" s="172" t="s">
        <v>486</v>
      </c>
      <c r="C75" s="45"/>
      <c r="D75" s="45"/>
      <c r="E75" s="45"/>
      <c r="F75" s="45"/>
      <c r="G75" s="45"/>
      <c r="H75" s="45"/>
      <c r="I75" s="45"/>
      <c r="J75" s="45"/>
      <c r="K75" s="45"/>
      <c r="L75" s="45"/>
      <c r="M75" s="45"/>
      <c r="N75" s="45"/>
      <c r="O75" s="45"/>
      <c r="P75" s="45"/>
      <c r="Q75" s="45"/>
      <c r="R75" s="45"/>
      <c r="S75" s="45"/>
      <c r="T75" s="45"/>
      <c r="U75" s="45"/>
      <c r="V75" s="45"/>
      <c r="W75" s="45"/>
      <c r="X75" s="45"/>
      <c r="Y75" s="45"/>
      <c r="Z75" s="45"/>
      <c r="AA75" s="45"/>
      <c r="AB75" s="45"/>
      <c r="AC75" s="45"/>
      <c r="AD75" s="45"/>
      <c r="AE75" s="45"/>
      <c r="AF75" s="45"/>
      <c r="AG75" s="45"/>
      <c r="AH75" s="45"/>
      <c r="AI75" s="45"/>
      <c r="AJ75" s="45"/>
      <c r="AK75" s="45"/>
      <c r="AL75" s="45"/>
    </row>
    <row r="76" spans="1:41" x14ac:dyDescent="0.15">
      <c r="A76" s="45"/>
      <c r="B76" s="172"/>
      <c r="C76" s="45"/>
      <c r="D76" s="876"/>
      <c r="E76" s="876"/>
      <c r="F76" s="876"/>
      <c r="G76" s="314" t="s">
        <v>480</v>
      </c>
      <c r="H76" s="45"/>
      <c r="I76" s="45"/>
      <c r="J76" s="45"/>
      <c r="K76" s="45"/>
      <c r="L76" s="45"/>
      <c r="M76" s="45"/>
      <c r="N76" s="45"/>
      <c r="O76" s="45"/>
      <c r="P76" s="45"/>
      <c r="Q76" s="45"/>
      <c r="R76" s="45"/>
      <c r="S76" s="45"/>
      <c r="T76" s="45"/>
      <c r="U76" s="45"/>
      <c r="V76" s="45"/>
      <c r="W76" s="45"/>
      <c r="X76" s="45"/>
      <c r="Y76" s="45"/>
      <c r="Z76" s="45"/>
      <c r="AA76" s="45"/>
      <c r="AB76" s="45"/>
      <c r="AC76" s="45"/>
      <c r="AD76" s="45"/>
      <c r="AE76" s="45"/>
      <c r="AF76" s="45"/>
      <c r="AG76" s="45"/>
      <c r="AH76" s="45"/>
      <c r="AI76" s="45"/>
      <c r="AJ76" s="45"/>
      <c r="AK76" s="45"/>
      <c r="AL76" s="45"/>
    </row>
    <row r="77" spans="1:41" ht="6.75" customHeight="1" x14ac:dyDescent="0.15">
      <c r="A77" s="45"/>
      <c r="B77" s="172"/>
      <c r="C77" s="45"/>
      <c r="D77" s="55"/>
      <c r="E77" s="55"/>
      <c r="F77" s="55"/>
      <c r="G77" s="45"/>
      <c r="H77" s="45"/>
      <c r="I77" s="45"/>
      <c r="J77" s="45"/>
      <c r="K77" s="45"/>
      <c r="L77" s="45"/>
      <c r="M77" s="45"/>
      <c r="N77" s="45"/>
      <c r="O77" s="45"/>
      <c r="P77" s="45"/>
      <c r="Q77" s="45"/>
      <c r="R77" s="45"/>
      <c r="S77" s="45"/>
      <c r="T77" s="45"/>
      <c r="U77" s="45"/>
      <c r="V77" s="45"/>
      <c r="W77" s="45"/>
      <c r="X77" s="45"/>
      <c r="Y77" s="45"/>
      <c r="Z77" s="45"/>
      <c r="AA77" s="45"/>
      <c r="AB77" s="45"/>
      <c r="AC77" s="45"/>
      <c r="AD77" s="45"/>
      <c r="AE77" s="45"/>
      <c r="AF77" s="45"/>
      <c r="AG77" s="45"/>
      <c r="AH77" s="45"/>
      <c r="AI77" s="45"/>
      <c r="AJ77" s="45"/>
      <c r="AK77" s="45"/>
      <c r="AL77" s="45"/>
    </row>
    <row r="78" spans="1:41" x14ac:dyDescent="0.15">
      <c r="A78" s="45"/>
      <c r="B78" s="172" t="s">
        <v>529</v>
      </c>
      <c r="C78" s="45"/>
      <c r="D78" s="45"/>
      <c r="E78" s="45"/>
      <c r="F78" s="45"/>
      <c r="G78" s="45"/>
      <c r="H78" s="45"/>
      <c r="I78" s="45"/>
      <c r="J78" s="45"/>
      <c r="K78" s="45"/>
      <c r="L78" s="45"/>
      <c r="M78" s="45"/>
      <c r="N78" s="45"/>
      <c r="O78" s="45"/>
      <c r="P78" s="45"/>
      <c r="Q78" s="45"/>
      <c r="R78" s="45"/>
      <c r="S78" s="45"/>
      <c r="T78" s="45"/>
      <c r="U78" s="45"/>
      <c r="V78" s="45"/>
      <c r="W78" s="45"/>
      <c r="X78" s="45"/>
      <c r="Y78" s="45"/>
      <c r="Z78" s="45"/>
      <c r="AA78" s="45"/>
      <c r="AB78" s="45"/>
      <c r="AC78" s="45"/>
      <c r="AD78" s="45"/>
      <c r="AE78" s="45"/>
      <c r="AF78" s="45"/>
      <c r="AG78" s="45"/>
      <c r="AH78" s="45"/>
      <c r="AI78" s="45"/>
      <c r="AJ78" s="45"/>
      <c r="AK78" s="45"/>
      <c r="AL78" s="45"/>
    </row>
    <row r="79" spans="1:41" x14ac:dyDescent="0.15">
      <c r="A79" s="45"/>
      <c r="B79" s="172"/>
      <c r="C79" s="45" t="s">
        <v>479</v>
      </c>
      <c r="D79" s="45"/>
      <c r="E79" s="45"/>
      <c r="F79" s="45"/>
      <c r="G79" s="45"/>
      <c r="H79" s="45"/>
      <c r="I79" s="45"/>
      <c r="J79" s="45"/>
      <c r="K79" s="45"/>
      <c r="L79" s="45"/>
      <c r="M79" s="45"/>
      <c r="N79" s="45"/>
      <c r="O79" s="45"/>
      <c r="P79" s="876"/>
      <c r="Q79" s="876"/>
      <c r="R79" s="314" t="s">
        <v>485</v>
      </c>
      <c r="S79" s="45"/>
      <c r="T79" s="45"/>
      <c r="U79" s="45"/>
      <c r="V79" s="45"/>
      <c r="W79" s="45"/>
      <c r="X79" s="45"/>
      <c r="Y79" s="45"/>
      <c r="Z79" s="45"/>
      <c r="AA79" s="45"/>
      <c r="AB79" s="45"/>
      <c r="AC79" s="45"/>
      <c r="AD79" s="45"/>
      <c r="AE79" s="45"/>
      <c r="AF79" s="45"/>
      <c r="AG79" s="45"/>
      <c r="AH79" s="45"/>
      <c r="AI79" s="45"/>
      <c r="AJ79" s="45"/>
      <c r="AK79" s="45"/>
      <c r="AL79" s="45"/>
    </row>
    <row r="80" spans="1:41" ht="6" customHeight="1" x14ac:dyDescent="0.15">
      <c r="A80" s="45"/>
      <c r="B80" s="172"/>
      <c r="C80" s="45"/>
      <c r="D80" s="45"/>
      <c r="E80" s="45"/>
      <c r="F80" s="45"/>
      <c r="G80" s="45"/>
      <c r="H80" s="45"/>
      <c r="I80" s="45"/>
      <c r="J80" s="45"/>
      <c r="K80" s="45"/>
      <c r="L80" s="45"/>
      <c r="M80" s="45"/>
      <c r="N80" s="45"/>
      <c r="O80" s="45"/>
      <c r="P80" s="45"/>
      <c r="Q80" s="45"/>
      <c r="R80" s="45"/>
      <c r="S80" s="45"/>
      <c r="T80" s="45"/>
      <c r="U80" s="45"/>
      <c r="V80" s="45"/>
      <c r="W80" s="45"/>
      <c r="X80" s="45"/>
      <c r="Y80" s="45"/>
      <c r="Z80" s="45"/>
      <c r="AA80" s="45"/>
      <c r="AB80" s="45"/>
      <c r="AC80" s="45"/>
      <c r="AD80" s="45"/>
      <c r="AE80" s="45"/>
      <c r="AF80" s="45"/>
      <c r="AG80" s="45"/>
      <c r="AH80" s="45"/>
      <c r="AI80" s="45"/>
      <c r="AJ80" s="45"/>
      <c r="AK80" s="45"/>
      <c r="AL80" s="45"/>
    </row>
    <row r="81" spans="1:44" ht="16.5" customHeight="1" x14ac:dyDescent="0.15">
      <c r="A81" s="45"/>
      <c r="B81" s="350" t="s">
        <v>481</v>
      </c>
      <c r="C81" s="350"/>
      <c r="D81" s="350"/>
      <c r="E81" s="350"/>
      <c r="F81" s="350"/>
      <c r="G81" s="350"/>
      <c r="H81" s="350"/>
      <c r="I81" s="350"/>
      <c r="J81" s="350"/>
      <c r="K81" s="350"/>
      <c r="L81" s="350"/>
      <c r="M81" s="350"/>
      <c r="N81" s="350"/>
      <c r="O81" s="350"/>
      <c r="P81" s="350"/>
      <c r="Q81" s="350"/>
      <c r="R81" s="350"/>
      <c r="S81" s="350"/>
      <c r="T81" s="350"/>
      <c r="U81" s="350"/>
      <c r="V81" s="350"/>
      <c r="W81" s="350"/>
      <c r="X81" s="350"/>
      <c r="Y81" s="350"/>
      <c r="Z81" s="350"/>
      <c r="AA81" s="350"/>
      <c r="AB81" s="350"/>
      <c r="AC81" s="350"/>
      <c r="AD81" s="350"/>
      <c r="AE81" s="350"/>
      <c r="AF81" s="350"/>
      <c r="AG81" s="350"/>
      <c r="AH81" s="350"/>
      <c r="AI81" s="350"/>
      <c r="AJ81" s="350"/>
      <c r="AK81" s="350"/>
      <c r="AL81" s="45"/>
    </row>
    <row r="82" spans="1:44" ht="13.5" customHeight="1" x14ac:dyDescent="0.15">
      <c r="A82" s="45"/>
      <c r="B82" s="342" t="s">
        <v>198</v>
      </c>
      <c r="C82" s="342"/>
      <c r="D82" s="342"/>
      <c r="E82" s="342"/>
      <c r="F82" s="342"/>
      <c r="G82" s="429" t="s">
        <v>199</v>
      </c>
      <c r="H82" s="430"/>
      <c r="I82" s="430"/>
      <c r="J82" s="430"/>
      <c r="K82" s="430"/>
      <c r="L82" s="471"/>
      <c r="M82" s="342" t="s">
        <v>200</v>
      </c>
      <c r="N82" s="342"/>
      <c r="O82" s="342"/>
      <c r="P82" s="342"/>
      <c r="Q82" s="342"/>
      <c r="R82" s="342" t="s">
        <v>201</v>
      </c>
      <c r="S82" s="342"/>
      <c r="T82" s="342"/>
      <c r="U82" s="342"/>
      <c r="V82" s="342"/>
      <c r="W82" s="342" t="s">
        <v>471</v>
      </c>
      <c r="X82" s="342"/>
      <c r="Y82" s="342"/>
      <c r="Z82" s="342"/>
      <c r="AA82" s="342"/>
      <c r="AB82" s="342" t="s">
        <v>275</v>
      </c>
      <c r="AC82" s="342"/>
      <c r="AD82" s="342"/>
      <c r="AE82" s="342"/>
      <c r="AF82" s="342"/>
      <c r="AG82" s="390" t="s">
        <v>204</v>
      </c>
      <c r="AH82" s="390"/>
      <c r="AI82" s="390"/>
      <c r="AJ82" s="390"/>
      <c r="AK82" s="390"/>
      <c r="AL82" s="45"/>
      <c r="AM82" s="45"/>
      <c r="AN82" s="45"/>
      <c r="AP82" s="46"/>
      <c r="AQ82" s="46"/>
    </row>
    <row r="83" spans="1:44" x14ac:dyDescent="0.15">
      <c r="A83" s="45"/>
      <c r="B83" s="342"/>
      <c r="C83" s="342"/>
      <c r="D83" s="342"/>
      <c r="E83" s="342"/>
      <c r="F83" s="342"/>
      <c r="G83" s="358"/>
      <c r="H83" s="434"/>
      <c r="I83" s="434"/>
      <c r="J83" s="434"/>
      <c r="K83" s="434"/>
      <c r="L83" s="359"/>
      <c r="M83" s="342"/>
      <c r="N83" s="342"/>
      <c r="O83" s="342"/>
      <c r="P83" s="342"/>
      <c r="Q83" s="342"/>
      <c r="R83" s="342"/>
      <c r="S83" s="342"/>
      <c r="T83" s="342"/>
      <c r="U83" s="342"/>
      <c r="V83" s="342"/>
      <c r="W83" s="342"/>
      <c r="X83" s="342"/>
      <c r="Y83" s="342"/>
      <c r="Z83" s="342"/>
      <c r="AA83" s="342"/>
      <c r="AB83" s="342"/>
      <c r="AC83" s="342"/>
      <c r="AD83" s="342"/>
      <c r="AE83" s="342"/>
      <c r="AF83" s="342"/>
      <c r="AG83" s="390"/>
      <c r="AH83" s="390"/>
      <c r="AI83" s="390"/>
      <c r="AJ83" s="390"/>
      <c r="AK83" s="390"/>
      <c r="AL83" s="45"/>
      <c r="AM83" s="45"/>
      <c r="AN83" s="45"/>
      <c r="AP83" s="46"/>
      <c r="AQ83" s="46"/>
    </row>
    <row r="84" spans="1:44" x14ac:dyDescent="0.15">
      <c r="A84" s="45"/>
      <c r="B84" s="906"/>
      <c r="C84" s="907"/>
      <c r="D84" s="907"/>
      <c r="E84" s="907"/>
      <c r="F84" s="315" t="s">
        <v>197</v>
      </c>
      <c r="G84" s="906"/>
      <c r="H84" s="907"/>
      <c r="I84" s="907"/>
      <c r="J84" s="907"/>
      <c r="K84" s="911" t="s">
        <v>197</v>
      </c>
      <c r="L84" s="912"/>
      <c r="M84" s="906"/>
      <c r="N84" s="907"/>
      <c r="O84" s="907"/>
      <c r="P84" s="907"/>
      <c r="Q84" s="315" t="s">
        <v>197</v>
      </c>
      <c r="R84" s="906"/>
      <c r="S84" s="907"/>
      <c r="T84" s="907"/>
      <c r="U84" s="907"/>
      <c r="V84" s="315" t="s">
        <v>197</v>
      </c>
      <c r="W84" s="906"/>
      <c r="X84" s="907"/>
      <c r="Y84" s="907"/>
      <c r="Z84" s="907"/>
      <c r="AA84" s="315" t="s">
        <v>197</v>
      </c>
      <c r="AB84" s="906"/>
      <c r="AC84" s="907"/>
      <c r="AD84" s="907"/>
      <c r="AE84" s="907"/>
      <c r="AF84" s="315" t="s">
        <v>197</v>
      </c>
      <c r="AG84" s="906"/>
      <c r="AH84" s="907"/>
      <c r="AI84" s="907"/>
      <c r="AJ84" s="907"/>
      <c r="AK84" s="315" t="s">
        <v>197</v>
      </c>
      <c r="AL84" s="45"/>
      <c r="AM84" s="45"/>
      <c r="AN84" s="45"/>
      <c r="AP84" s="46"/>
      <c r="AQ84" s="46"/>
    </row>
    <row r="85" spans="1:44" ht="16.5" customHeight="1" x14ac:dyDescent="0.15">
      <c r="A85" s="45"/>
      <c r="B85" s="350" t="s">
        <v>481</v>
      </c>
      <c r="C85" s="350"/>
      <c r="D85" s="350"/>
      <c r="E85" s="350"/>
      <c r="F85" s="350"/>
      <c r="G85" s="350"/>
      <c r="H85" s="350"/>
      <c r="I85" s="350"/>
      <c r="J85" s="350"/>
      <c r="K85" s="350"/>
      <c r="L85" s="350"/>
      <c r="M85" s="350"/>
      <c r="N85" s="350"/>
      <c r="O85" s="350"/>
      <c r="P85" s="350"/>
      <c r="Q85" s="350"/>
      <c r="R85" s="350"/>
      <c r="S85" s="350"/>
      <c r="T85" s="350"/>
      <c r="U85" s="350"/>
      <c r="V85" s="350"/>
      <c r="W85" s="350"/>
      <c r="X85" s="350"/>
      <c r="Y85" s="350"/>
      <c r="Z85" s="350"/>
      <c r="AA85" s="350"/>
      <c r="AB85" s="350"/>
      <c r="AC85" s="350"/>
      <c r="AD85" s="350"/>
      <c r="AE85" s="350"/>
      <c r="AF85" s="350"/>
      <c r="AG85" s="350"/>
      <c r="AH85" s="350"/>
      <c r="AI85" s="350"/>
      <c r="AJ85" s="350"/>
      <c r="AK85" s="350"/>
      <c r="AL85" s="45"/>
      <c r="AM85" s="45"/>
      <c r="AN85" s="45"/>
      <c r="AP85" s="46"/>
      <c r="AQ85" s="46"/>
    </row>
    <row r="86" spans="1:44" ht="13.5" customHeight="1" x14ac:dyDescent="0.15">
      <c r="A86" s="45"/>
      <c r="B86" s="390" t="s">
        <v>205</v>
      </c>
      <c r="C86" s="390"/>
      <c r="D86" s="390"/>
      <c r="E86" s="390"/>
      <c r="F86" s="390"/>
      <c r="G86" s="463" t="s">
        <v>206</v>
      </c>
      <c r="H86" s="464"/>
      <c r="I86" s="464"/>
      <c r="J86" s="464"/>
      <c r="K86" s="464"/>
      <c r="L86" s="465"/>
      <c r="M86" s="342" t="s">
        <v>472</v>
      </c>
      <c r="N86" s="342"/>
      <c r="O86" s="342"/>
      <c r="P86" s="342"/>
      <c r="Q86" s="342"/>
      <c r="R86" s="342" t="s">
        <v>207</v>
      </c>
      <c r="S86" s="342"/>
      <c r="T86" s="342"/>
      <c r="U86" s="342"/>
      <c r="V86" s="342"/>
      <c r="W86" s="342" t="s">
        <v>208</v>
      </c>
      <c r="X86" s="342"/>
      <c r="Y86" s="342"/>
      <c r="Z86" s="342"/>
      <c r="AA86" s="342"/>
      <c r="AB86" s="342" t="s">
        <v>475</v>
      </c>
      <c r="AC86" s="342"/>
      <c r="AD86" s="342"/>
      <c r="AE86" s="342"/>
      <c r="AF86" s="342"/>
      <c r="AG86" s="342" t="s">
        <v>209</v>
      </c>
      <c r="AH86" s="342"/>
      <c r="AI86" s="342"/>
      <c r="AJ86" s="342"/>
      <c r="AK86" s="342"/>
      <c r="AL86" s="45"/>
      <c r="AM86" s="45"/>
      <c r="AN86" s="45"/>
      <c r="AP86" s="46"/>
      <c r="AQ86" s="46"/>
    </row>
    <row r="87" spans="1:44" x14ac:dyDescent="0.15">
      <c r="A87" s="45"/>
      <c r="B87" s="390"/>
      <c r="C87" s="390"/>
      <c r="D87" s="390"/>
      <c r="E87" s="390"/>
      <c r="F87" s="390"/>
      <c r="G87" s="466"/>
      <c r="H87" s="467"/>
      <c r="I87" s="467"/>
      <c r="J87" s="467"/>
      <c r="K87" s="467"/>
      <c r="L87" s="468"/>
      <c r="M87" s="342"/>
      <c r="N87" s="342"/>
      <c r="O87" s="342"/>
      <c r="P87" s="342"/>
      <c r="Q87" s="342"/>
      <c r="R87" s="342"/>
      <c r="S87" s="342"/>
      <c r="T87" s="342"/>
      <c r="U87" s="342"/>
      <c r="V87" s="342"/>
      <c r="W87" s="342"/>
      <c r="X87" s="342"/>
      <c r="Y87" s="342"/>
      <c r="Z87" s="342"/>
      <c r="AA87" s="342"/>
      <c r="AB87" s="342"/>
      <c r="AC87" s="342"/>
      <c r="AD87" s="342"/>
      <c r="AE87" s="342"/>
      <c r="AF87" s="342"/>
      <c r="AG87" s="342"/>
      <c r="AH87" s="342"/>
      <c r="AI87" s="342"/>
      <c r="AJ87" s="342"/>
      <c r="AK87" s="342"/>
      <c r="AL87" s="45"/>
      <c r="AM87" s="45"/>
      <c r="AN87" s="45"/>
      <c r="AP87" s="46"/>
      <c r="AQ87" s="46"/>
    </row>
    <row r="88" spans="1:44" x14ac:dyDescent="0.15">
      <c r="A88" s="45"/>
      <c r="B88" s="906"/>
      <c r="C88" s="907"/>
      <c r="D88" s="907"/>
      <c r="E88" s="907"/>
      <c r="F88" s="315" t="s">
        <v>197</v>
      </c>
      <c r="G88" s="906"/>
      <c r="H88" s="907"/>
      <c r="I88" s="907"/>
      <c r="J88" s="907"/>
      <c r="K88" s="315" t="s">
        <v>197</v>
      </c>
      <c r="L88" s="316"/>
      <c r="M88" s="906"/>
      <c r="N88" s="907"/>
      <c r="O88" s="907"/>
      <c r="P88" s="907"/>
      <c r="Q88" s="315" t="s">
        <v>197</v>
      </c>
      <c r="R88" s="906"/>
      <c r="S88" s="907"/>
      <c r="T88" s="907"/>
      <c r="U88" s="907"/>
      <c r="V88" s="315" t="s">
        <v>197</v>
      </c>
      <c r="W88" s="906"/>
      <c r="X88" s="907"/>
      <c r="Y88" s="907"/>
      <c r="Z88" s="907"/>
      <c r="AA88" s="315" t="s">
        <v>197</v>
      </c>
      <c r="AB88" s="906"/>
      <c r="AC88" s="907"/>
      <c r="AD88" s="907"/>
      <c r="AE88" s="907"/>
      <c r="AF88" s="315" t="s">
        <v>197</v>
      </c>
      <c r="AG88" s="906"/>
      <c r="AH88" s="907"/>
      <c r="AI88" s="907"/>
      <c r="AJ88" s="907"/>
      <c r="AK88" s="315" t="s">
        <v>197</v>
      </c>
      <c r="AL88" s="45"/>
      <c r="AM88" s="45"/>
      <c r="AN88" s="45"/>
      <c r="AP88" s="46"/>
      <c r="AQ88" s="46"/>
    </row>
    <row r="89" spans="1:44" ht="13.5" customHeight="1" x14ac:dyDescent="0.15">
      <c r="A89" s="45"/>
      <c r="B89" s="910"/>
      <c r="C89" s="910"/>
      <c r="D89" s="910"/>
      <c r="E89" s="910"/>
      <c r="F89" s="910"/>
      <c r="G89" s="910"/>
      <c r="H89" s="910"/>
      <c r="I89" s="910"/>
      <c r="J89" s="910"/>
      <c r="K89" s="910"/>
      <c r="L89" s="910"/>
      <c r="M89" s="910"/>
      <c r="N89" s="910"/>
      <c r="O89" s="910"/>
      <c r="P89" s="910"/>
      <c r="Q89" s="910"/>
      <c r="R89" s="910"/>
      <c r="S89" s="910"/>
      <c r="T89" s="910"/>
      <c r="U89" s="910"/>
      <c r="V89" s="910"/>
      <c r="W89" s="910"/>
      <c r="X89" s="910"/>
      <c r="Y89" s="910"/>
      <c r="Z89" s="910"/>
      <c r="AA89" s="910"/>
      <c r="AB89" s="910"/>
      <c r="AC89" s="910"/>
      <c r="AD89" s="910"/>
      <c r="AE89" s="910"/>
      <c r="AF89" s="910"/>
      <c r="AG89" s="910"/>
      <c r="AH89" s="910"/>
      <c r="AI89" s="910"/>
      <c r="AJ89" s="910"/>
      <c r="AK89" s="910"/>
      <c r="AL89" s="45"/>
      <c r="AM89" s="45"/>
      <c r="AN89" s="45"/>
      <c r="AP89" s="46"/>
      <c r="AQ89" s="46"/>
    </row>
    <row r="90" spans="1:44" x14ac:dyDescent="0.15">
      <c r="A90" s="45"/>
      <c r="B90" s="164"/>
      <c r="C90" s="45"/>
      <c r="D90" s="45"/>
      <c r="E90" s="45"/>
      <c r="F90" s="45"/>
      <c r="G90" s="45"/>
      <c r="H90" s="45"/>
      <c r="I90" s="45"/>
      <c r="J90" s="45"/>
      <c r="K90" s="45"/>
      <c r="L90" s="45"/>
      <c r="M90" s="45"/>
      <c r="N90" s="45"/>
      <c r="O90" s="45"/>
      <c r="P90" s="45"/>
      <c r="Q90" s="45"/>
      <c r="R90" s="45"/>
      <c r="S90" s="45"/>
      <c r="T90" s="45"/>
      <c r="U90" s="45"/>
      <c r="V90" s="45"/>
      <c r="W90" s="45"/>
      <c r="X90" s="45"/>
      <c r="Y90" s="45"/>
      <c r="Z90" s="45"/>
      <c r="AA90" s="45"/>
      <c r="AB90" s="45"/>
      <c r="AC90" s="45"/>
      <c r="AD90" s="45"/>
      <c r="AE90" s="45"/>
      <c r="AF90" s="45"/>
      <c r="AG90" s="45"/>
      <c r="AH90" s="45"/>
      <c r="AI90" s="45"/>
      <c r="AJ90" s="45"/>
      <c r="AK90" s="45"/>
      <c r="AL90" s="45"/>
    </row>
    <row r="91" spans="1:44" x14ac:dyDescent="0.15">
      <c r="A91" s="45"/>
      <c r="B91" s="317" t="s">
        <v>507</v>
      </c>
      <c r="C91" s="45"/>
      <c r="D91" s="45"/>
      <c r="E91" s="45"/>
      <c r="F91" s="45"/>
      <c r="G91" s="45"/>
      <c r="H91" s="45"/>
      <c r="I91" s="45"/>
      <c r="J91" s="45"/>
      <c r="K91" s="45"/>
      <c r="L91" s="45"/>
      <c r="M91" s="45"/>
      <c r="N91" s="45"/>
      <c r="O91" s="45"/>
      <c r="P91" s="45"/>
      <c r="Q91" s="45"/>
      <c r="R91" s="45"/>
      <c r="S91" s="45"/>
      <c r="T91" s="45"/>
      <c r="U91" s="45"/>
      <c r="V91" s="45"/>
      <c r="W91" s="45"/>
      <c r="X91" s="45"/>
      <c r="Y91" s="45"/>
      <c r="Z91" s="45"/>
      <c r="AA91" s="45"/>
      <c r="AB91" s="45"/>
      <c r="AC91" s="45"/>
      <c r="AD91" s="45"/>
      <c r="AE91" s="45"/>
      <c r="AF91" s="45"/>
      <c r="AG91" s="45"/>
      <c r="AH91" s="45"/>
      <c r="AI91" s="45"/>
      <c r="AJ91" s="45"/>
      <c r="AK91" s="45"/>
      <c r="AL91" s="45"/>
    </row>
    <row r="92" spans="1:44" x14ac:dyDescent="0.15">
      <c r="A92" s="45"/>
      <c r="B92" s="776" t="s">
        <v>402</v>
      </c>
      <c r="C92" s="776"/>
      <c r="D92" s="776"/>
      <c r="E92" s="776"/>
      <c r="F92" s="776" t="s">
        <v>403</v>
      </c>
      <c r="G92" s="776"/>
      <c r="H92" s="776"/>
      <c r="I92" s="776"/>
      <c r="J92" s="908" t="s">
        <v>406</v>
      </c>
      <c r="K92" s="908"/>
      <c r="L92" s="908"/>
      <c r="M92" s="908"/>
      <c r="N92" s="908"/>
      <c r="O92" s="776" t="s">
        <v>404</v>
      </c>
      <c r="P92" s="776"/>
      <c r="Q92" s="776"/>
      <c r="R92" s="776"/>
      <c r="S92" s="776"/>
      <c r="T92" s="776"/>
      <c r="U92" s="776"/>
      <c r="V92" s="776"/>
      <c r="W92" s="776"/>
      <c r="X92" s="776"/>
      <c r="Y92" s="776"/>
      <c r="Z92" s="776"/>
      <c r="AA92" s="908" t="s">
        <v>405</v>
      </c>
      <c r="AB92" s="908"/>
      <c r="AC92" s="908"/>
      <c r="AD92" s="908"/>
      <c r="AE92" s="776" t="s">
        <v>548</v>
      </c>
      <c r="AF92" s="776"/>
      <c r="AG92" s="776"/>
      <c r="AH92" s="45"/>
      <c r="AI92" s="45"/>
      <c r="AJ92" s="45"/>
      <c r="AK92" s="45"/>
      <c r="AL92" s="45"/>
      <c r="AM92" s="45"/>
      <c r="AN92" s="45"/>
      <c r="AO92" s="45"/>
      <c r="AP92" s="46"/>
      <c r="AQ92" s="46"/>
      <c r="AR92" s="46"/>
    </row>
    <row r="93" spans="1:44" x14ac:dyDescent="0.15">
      <c r="A93" s="45"/>
      <c r="B93" s="776"/>
      <c r="C93" s="776"/>
      <c r="D93" s="776"/>
      <c r="E93" s="776"/>
      <c r="F93" s="776"/>
      <c r="G93" s="776"/>
      <c r="H93" s="776"/>
      <c r="I93" s="776"/>
      <c r="J93" s="908"/>
      <c r="K93" s="908"/>
      <c r="L93" s="908"/>
      <c r="M93" s="908"/>
      <c r="N93" s="908"/>
      <c r="O93" s="776"/>
      <c r="P93" s="776"/>
      <c r="Q93" s="776"/>
      <c r="R93" s="776"/>
      <c r="S93" s="776"/>
      <c r="T93" s="776"/>
      <c r="U93" s="776"/>
      <c r="V93" s="776"/>
      <c r="W93" s="776"/>
      <c r="X93" s="776"/>
      <c r="Y93" s="776"/>
      <c r="Z93" s="776"/>
      <c r="AA93" s="908"/>
      <c r="AB93" s="908"/>
      <c r="AC93" s="908"/>
      <c r="AD93" s="908"/>
      <c r="AE93" s="776"/>
      <c r="AF93" s="776"/>
      <c r="AG93" s="776"/>
      <c r="AH93" s="45"/>
      <c r="AI93" s="45"/>
      <c r="AJ93" s="45"/>
      <c r="AK93" s="45"/>
      <c r="AO93" s="45"/>
    </row>
    <row r="94" spans="1:44" x14ac:dyDescent="0.15">
      <c r="B94" s="909"/>
      <c r="C94" s="909"/>
      <c r="D94" s="909"/>
      <c r="E94" s="909"/>
      <c r="F94" s="909"/>
      <c r="G94" s="909"/>
      <c r="H94" s="909"/>
      <c r="I94" s="909"/>
      <c r="J94" s="909"/>
      <c r="K94" s="909"/>
      <c r="L94" s="909"/>
      <c r="M94" s="909"/>
      <c r="N94" s="909"/>
      <c r="O94" s="909"/>
      <c r="P94" s="909"/>
      <c r="Q94" s="909"/>
      <c r="R94" s="909"/>
      <c r="S94" s="909"/>
      <c r="T94" s="909"/>
      <c r="U94" s="909"/>
      <c r="V94" s="909"/>
      <c r="W94" s="909"/>
      <c r="X94" s="909"/>
      <c r="Y94" s="909"/>
      <c r="Z94" s="909"/>
      <c r="AA94" s="909"/>
      <c r="AB94" s="909"/>
      <c r="AC94" s="909"/>
      <c r="AD94" s="909"/>
      <c r="AE94" s="909"/>
      <c r="AF94" s="909"/>
      <c r="AG94" s="909"/>
      <c r="AO94" s="45"/>
    </row>
    <row r="95" spans="1:44" x14ac:dyDescent="0.15">
      <c r="B95" s="909"/>
      <c r="C95" s="909"/>
      <c r="D95" s="909"/>
      <c r="E95" s="909"/>
      <c r="F95" s="909"/>
      <c r="G95" s="909"/>
      <c r="H95" s="909"/>
      <c r="I95" s="909"/>
      <c r="J95" s="909"/>
      <c r="K95" s="909"/>
      <c r="L95" s="909"/>
      <c r="M95" s="909"/>
      <c r="N95" s="909"/>
      <c r="O95" s="909"/>
      <c r="P95" s="909"/>
      <c r="Q95" s="909"/>
      <c r="R95" s="909"/>
      <c r="S95" s="909"/>
      <c r="T95" s="909"/>
      <c r="U95" s="909"/>
      <c r="V95" s="909"/>
      <c r="W95" s="909"/>
      <c r="X95" s="909"/>
      <c r="Y95" s="909"/>
      <c r="Z95" s="909"/>
      <c r="AA95" s="909"/>
      <c r="AB95" s="909"/>
      <c r="AC95" s="909"/>
      <c r="AD95" s="909"/>
      <c r="AE95" s="909"/>
      <c r="AF95" s="909"/>
      <c r="AG95" s="909"/>
      <c r="AO95" s="45"/>
    </row>
    <row r="96" spans="1:44" ht="13.5" customHeight="1" x14ac:dyDescent="0.15">
      <c r="B96" s="319" t="s">
        <v>530</v>
      </c>
      <c r="C96" s="319"/>
      <c r="D96" s="319"/>
      <c r="E96" s="319"/>
      <c r="F96" s="319"/>
      <c r="G96" s="319"/>
      <c r="H96" s="319"/>
      <c r="I96" s="319"/>
      <c r="J96" s="319"/>
      <c r="K96" s="319"/>
      <c r="L96" s="319"/>
      <c r="M96" s="319"/>
      <c r="N96" s="319"/>
      <c r="O96" s="319"/>
      <c r="P96" s="319"/>
      <c r="Q96" s="319"/>
      <c r="R96" s="319"/>
      <c r="S96" s="319"/>
      <c r="T96" s="319"/>
      <c r="U96" s="319"/>
      <c r="V96" s="319"/>
      <c r="W96" s="319"/>
      <c r="X96" s="319"/>
      <c r="Y96" s="319"/>
      <c r="Z96" s="319"/>
      <c r="AA96" s="319"/>
      <c r="AB96" s="319"/>
      <c r="AC96" s="319"/>
      <c r="AD96" s="319"/>
      <c r="AE96" s="319"/>
      <c r="AF96" s="319"/>
      <c r="AG96" s="319"/>
      <c r="AH96" s="319"/>
      <c r="AI96" s="319"/>
      <c r="AJ96" s="319"/>
      <c r="AO96" s="45"/>
    </row>
    <row r="97" spans="2:41" x14ac:dyDescent="0.15">
      <c r="B97" s="319"/>
      <c r="C97" s="319"/>
      <c r="D97" s="319"/>
      <c r="E97" s="319"/>
      <c r="F97" s="319"/>
      <c r="G97" s="319"/>
      <c r="H97" s="319"/>
      <c r="I97" s="319"/>
      <c r="J97" s="319"/>
      <c r="K97" s="319"/>
      <c r="L97" s="319"/>
      <c r="M97" s="319"/>
      <c r="N97" s="319"/>
      <c r="O97" s="319"/>
      <c r="P97" s="319"/>
      <c r="Q97" s="319"/>
      <c r="R97" s="319"/>
      <c r="S97" s="319"/>
      <c r="T97" s="319"/>
      <c r="U97" s="319"/>
      <c r="V97" s="319"/>
      <c r="W97" s="319"/>
      <c r="X97" s="319"/>
      <c r="Y97" s="319"/>
      <c r="Z97" s="319"/>
      <c r="AA97" s="319"/>
      <c r="AB97" s="319"/>
      <c r="AC97" s="319"/>
      <c r="AD97" s="319"/>
      <c r="AE97" s="319"/>
      <c r="AF97" s="319"/>
      <c r="AG97" s="319"/>
      <c r="AH97" s="319"/>
      <c r="AI97" s="319"/>
      <c r="AJ97" s="319"/>
      <c r="AO97" s="45"/>
    </row>
    <row r="98" spans="2:41" x14ac:dyDescent="0.15">
      <c r="B98" s="319"/>
      <c r="C98" s="319"/>
      <c r="D98" s="319"/>
      <c r="E98" s="319"/>
      <c r="F98" s="319"/>
      <c r="G98" s="319"/>
      <c r="H98" s="319"/>
      <c r="I98" s="319"/>
      <c r="J98" s="319"/>
      <c r="K98" s="319"/>
      <c r="L98" s="319"/>
      <c r="M98" s="319"/>
      <c r="N98" s="319"/>
      <c r="O98" s="319"/>
      <c r="P98" s="319"/>
      <c r="Q98" s="319"/>
      <c r="R98" s="319"/>
      <c r="S98" s="319"/>
      <c r="T98" s="319"/>
      <c r="U98" s="319"/>
      <c r="V98" s="319"/>
      <c r="W98" s="319"/>
      <c r="X98" s="319"/>
      <c r="Y98" s="319"/>
      <c r="Z98" s="319"/>
      <c r="AA98" s="319"/>
      <c r="AB98" s="319"/>
      <c r="AC98" s="319"/>
      <c r="AD98" s="319"/>
      <c r="AE98" s="319"/>
      <c r="AF98" s="319"/>
      <c r="AG98" s="319"/>
      <c r="AH98" s="319"/>
      <c r="AI98" s="319"/>
      <c r="AJ98" s="319"/>
      <c r="AO98" s="45"/>
    </row>
    <row r="99" spans="2:41" x14ac:dyDescent="0.15">
      <c r="B99" s="319"/>
      <c r="C99" s="319"/>
      <c r="D99" s="319"/>
      <c r="E99" s="319"/>
      <c r="F99" s="319"/>
      <c r="G99" s="319"/>
      <c r="H99" s="319"/>
      <c r="I99" s="319"/>
      <c r="J99" s="319"/>
      <c r="K99" s="319"/>
      <c r="L99" s="319"/>
      <c r="M99" s="319"/>
      <c r="N99" s="319"/>
      <c r="O99" s="319"/>
      <c r="P99" s="319"/>
      <c r="Q99" s="319"/>
      <c r="R99" s="319"/>
      <c r="S99" s="319"/>
      <c r="T99" s="319"/>
      <c r="U99" s="319"/>
      <c r="V99" s="319"/>
      <c r="W99" s="319"/>
      <c r="X99" s="319"/>
      <c r="Y99" s="319"/>
      <c r="Z99" s="319"/>
      <c r="AA99" s="319"/>
      <c r="AB99" s="319"/>
      <c r="AC99" s="319"/>
      <c r="AD99" s="319"/>
      <c r="AE99" s="319"/>
      <c r="AF99" s="319"/>
      <c r="AG99" s="319"/>
      <c r="AH99" s="319"/>
      <c r="AI99" s="319"/>
      <c r="AJ99" s="319"/>
      <c r="AO99" s="45"/>
    </row>
  </sheetData>
  <mergeCells count="472">
    <mergeCell ref="AF71:AH71"/>
    <mergeCell ref="AI71:AK71"/>
    <mergeCell ref="C65:P65"/>
    <mergeCell ref="C66:P66"/>
    <mergeCell ref="C67:P67"/>
    <mergeCell ref="C68:P68"/>
    <mergeCell ref="C69:P69"/>
    <mergeCell ref="C70:P70"/>
    <mergeCell ref="C71:P71"/>
    <mergeCell ref="Q71:AE71"/>
    <mergeCell ref="Q65:AE65"/>
    <mergeCell ref="Q66:AE66"/>
    <mergeCell ref="Q67:AE67"/>
    <mergeCell ref="Q68:AE68"/>
    <mergeCell ref="Q69:AE69"/>
    <mergeCell ref="Q70:AE70"/>
    <mergeCell ref="AF65:AH65"/>
    <mergeCell ref="AI65:AK65"/>
    <mergeCell ref="AF66:AH66"/>
    <mergeCell ref="AI66:AK66"/>
    <mergeCell ref="AF67:AH67"/>
    <mergeCell ref="AI67:AK67"/>
    <mergeCell ref="AF68:AH68"/>
    <mergeCell ref="AI68:AK68"/>
    <mergeCell ref="AF69:AH69"/>
    <mergeCell ref="AI69:AK69"/>
    <mergeCell ref="AF70:AH70"/>
    <mergeCell ref="AI70:AK70"/>
    <mergeCell ref="AA48:AB48"/>
    <mergeCell ref="B58:M58"/>
    <mergeCell ref="N58:P58"/>
    <mergeCell ref="Q58:S58"/>
    <mergeCell ref="T58:V58"/>
    <mergeCell ref="W58:Y58"/>
    <mergeCell ref="Z58:AB58"/>
    <mergeCell ref="AC58:AE58"/>
    <mergeCell ref="AF58:AH58"/>
    <mergeCell ref="B48:M49"/>
    <mergeCell ref="N48:P48"/>
    <mergeCell ref="Z56:AB57"/>
    <mergeCell ref="AC56:AE57"/>
    <mergeCell ref="AF56:AH57"/>
    <mergeCell ref="N52:P53"/>
    <mergeCell ref="Q52:S53"/>
    <mergeCell ref="T52:V53"/>
    <mergeCell ref="W52:Y53"/>
    <mergeCell ref="Z52:AB53"/>
    <mergeCell ref="AC52:AE53"/>
    <mergeCell ref="AG48:AH48"/>
    <mergeCell ref="AI48:AL48"/>
    <mergeCell ref="N49:P49"/>
    <mergeCell ref="Q49:S49"/>
    <mergeCell ref="T49:V49"/>
    <mergeCell ref="W49:Y49"/>
    <mergeCell ref="Z49:AB49"/>
    <mergeCell ref="AC49:AE49"/>
    <mergeCell ref="AF49:AH49"/>
    <mergeCell ref="AI49:AL49"/>
    <mergeCell ref="Z36:AB36"/>
    <mergeCell ref="AC36:AE36"/>
    <mergeCell ref="F33:M33"/>
    <mergeCell ref="J34:M34"/>
    <mergeCell ref="J35:M35"/>
    <mergeCell ref="J36:M36"/>
    <mergeCell ref="T37:V37"/>
    <mergeCell ref="Q48:S48"/>
    <mergeCell ref="U48:V48"/>
    <mergeCell ref="X48:Y48"/>
    <mergeCell ref="F34:I36"/>
    <mergeCell ref="T33:V33"/>
    <mergeCell ref="W33:Y33"/>
    <mergeCell ref="Z33:AB33"/>
    <mergeCell ref="AC33:AE33"/>
    <mergeCell ref="F37:I39"/>
    <mergeCell ref="F40:I42"/>
    <mergeCell ref="Q39:S39"/>
    <mergeCell ref="T39:V39"/>
    <mergeCell ref="N38:P38"/>
    <mergeCell ref="N33:P33"/>
    <mergeCell ref="Q33:S33"/>
    <mergeCell ref="AD48:AE48"/>
    <mergeCell ref="AC41:AE41"/>
    <mergeCell ref="AI39:AK39"/>
    <mergeCell ref="AI38:AK38"/>
    <mergeCell ref="AI21:AK21"/>
    <mergeCell ref="AI29:AK29"/>
    <mergeCell ref="AI32:AK32"/>
    <mergeCell ref="AI30:AK30"/>
    <mergeCell ref="AI31:AK31"/>
    <mergeCell ref="AI37:AK37"/>
    <mergeCell ref="AI33:AL33"/>
    <mergeCell ref="AI34:AK34"/>
    <mergeCell ref="AI35:AK35"/>
    <mergeCell ref="AI36:AK36"/>
    <mergeCell ref="AI28:AK28"/>
    <mergeCell ref="AL23:AL24"/>
    <mergeCell ref="AL25:AL26"/>
    <mergeCell ref="AF34:AH34"/>
    <mergeCell ref="AF35:AH35"/>
    <mergeCell ref="AF36:AH36"/>
    <mergeCell ref="AC28:AE28"/>
    <mergeCell ref="AI27:AK27"/>
    <mergeCell ref="AF18:AH18"/>
    <mergeCell ref="AF19:AH19"/>
    <mergeCell ref="AF20:AH20"/>
    <mergeCell ref="AF21:AH21"/>
    <mergeCell ref="AF22:AH22"/>
    <mergeCell ref="AF27:AH27"/>
    <mergeCell ref="AF30:AH30"/>
    <mergeCell ref="AF31:AH31"/>
    <mergeCell ref="AC34:AE34"/>
    <mergeCell ref="AC35:AE35"/>
    <mergeCell ref="AI23:AK24"/>
    <mergeCell ref="AI25:AK26"/>
    <mergeCell ref="B5:M6"/>
    <mergeCell ref="AC6:AE6"/>
    <mergeCell ref="AF6:AH6"/>
    <mergeCell ref="N6:P6"/>
    <mergeCell ref="AA5:AB5"/>
    <mergeCell ref="W37:Y37"/>
    <mergeCell ref="AC37:AE37"/>
    <mergeCell ref="Z37:AB37"/>
    <mergeCell ref="AC39:AE39"/>
    <mergeCell ref="AF38:AH38"/>
    <mergeCell ref="AF39:AH39"/>
    <mergeCell ref="AC38:AE38"/>
    <mergeCell ref="W39:Y39"/>
    <mergeCell ref="AF32:AH32"/>
    <mergeCell ref="AF37:AH37"/>
    <mergeCell ref="W34:Y34"/>
    <mergeCell ref="Z34:AB34"/>
    <mergeCell ref="W35:Y35"/>
    <mergeCell ref="Z35:AB35"/>
    <mergeCell ref="AC32:AE32"/>
    <mergeCell ref="W32:Y32"/>
    <mergeCell ref="Z32:AB32"/>
    <mergeCell ref="AF29:AH29"/>
    <mergeCell ref="AF33:AH33"/>
    <mergeCell ref="AI6:AL6"/>
    <mergeCell ref="Q6:S6"/>
    <mergeCell ref="X5:Y5"/>
    <mergeCell ref="AI5:AL5"/>
    <mergeCell ref="T9:V9"/>
    <mergeCell ref="AI9:AK9"/>
    <mergeCell ref="T8:V8"/>
    <mergeCell ref="N5:P5"/>
    <mergeCell ref="Q5:S5"/>
    <mergeCell ref="U5:V5"/>
    <mergeCell ref="AD5:AE5"/>
    <mergeCell ref="AG5:AH5"/>
    <mergeCell ref="T6:V6"/>
    <mergeCell ref="W6:Y6"/>
    <mergeCell ref="Z6:AB6"/>
    <mergeCell ref="N9:P9"/>
    <mergeCell ref="Q9:S9"/>
    <mergeCell ref="AC7:AE7"/>
    <mergeCell ref="AC8:AE8"/>
    <mergeCell ref="AC9:AE9"/>
    <mergeCell ref="AF7:AH7"/>
    <mergeCell ref="AF8:AH8"/>
    <mergeCell ref="AI8:AK8"/>
    <mergeCell ref="T7:V7"/>
    <mergeCell ref="J11:M11"/>
    <mergeCell ref="J10:M10"/>
    <mergeCell ref="J12:M12"/>
    <mergeCell ref="J13:M14"/>
    <mergeCell ref="Z31:AB31"/>
    <mergeCell ref="AC17:AE17"/>
    <mergeCell ref="AC18:AE18"/>
    <mergeCell ref="AC19:AE19"/>
    <mergeCell ref="AC22:AE22"/>
    <mergeCell ref="W31:Y31"/>
    <mergeCell ref="W20:Y20"/>
    <mergeCell ref="AC30:AE30"/>
    <mergeCell ref="AC27:AE27"/>
    <mergeCell ref="W30:Y30"/>
    <mergeCell ref="W17:Y17"/>
    <mergeCell ref="W18:Y18"/>
    <mergeCell ref="W19:Y19"/>
    <mergeCell ref="AC20:AE20"/>
    <mergeCell ref="AC21:AE21"/>
    <mergeCell ref="Z30:AB30"/>
    <mergeCell ref="AC31:AE31"/>
    <mergeCell ref="Z22:AB22"/>
    <mergeCell ref="W21:Y21"/>
    <mergeCell ref="T28:V28"/>
    <mergeCell ref="B30:C42"/>
    <mergeCell ref="J30:M30"/>
    <mergeCell ref="F30:I32"/>
    <mergeCell ref="Q41:S41"/>
    <mergeCell ref="W41:Y41"/>
    <mergeCell ref="Z38:AB38"/>
    <mergeCell ref="Z39:AB39"/>
    <mergeCell ref="Z40:AB40"/>
    <mergeCell ref="J39:M39"/>
    <mergeCell ref="J38:M38"/>
    <mergeCell ref="W38:Y38"/>
    <mergeCell ref="T41:V41"/>
    <mergeCell ref="J40:M40"/>
    <mergeCell ref="J32:M32"/>
    <mergeCell ref="J31:M31"/>
    <mergeCell ref="N32:P32"/>
    <mergeCell ref="Q32:S32"/>
    <mergeCell ref="Q30:S30"/>
    <mergeCell ref="T30:V30"/>
    <mergeCell ref="N30:P30"/>
    <mergeCell ref="T32:V32"/>
    <mergeCell ref="N31:P31"/>
    <mergeCell ref="Q31:S31"/>
    <mergeCell ref="T31:V31"/>
    <mergeCell ref="AI42:AK42"/>
    <mergeCell ref="AI41:AK41"/>
    <mergeCell ref="J42:M42"/>
    <mergeCell ref="J41:M41"/>
    <mergeCell ref="N41:P41"/>
    <mergeCell ref="AF40:AH40"/>
    <mergeCell ref="AF41:AH41"/>
    <mergeCell ref="Z41:AB41"/>
    <mergeCell ref="Z42:AB42"/>
    <mergeCell ref="W42:Y42"/>
    <mergeCell ref="AC40:AE40"/>
    <mergeCell ref="W40:Y40"/>
    <mergeCell ref="N42:P42"/>
    <mergeCell ref="Q42:S42"/>
    <mergeCell ref="T42:V42"/>
    <mergeCell ref="AF42:AH42"/>
    <mergeCell ref="AI40:AK40"/>
    <mergeCell ref="AC42:AE42"/>
    <mergeCell ref="N40:P40"/>
    <mergeCell ref="Q40:S40"/>
    <mergeCell ref="T40:V40"/>
    <mergeCell ref="B7:C29"/>
    <mergeCell ref="D7:E16"/>
    <mergeCell ref="J7:M7"/>
    <mergeCell ref="N7:P7"/>
    <mergeCell ref="Q7:S7"/>
    <mergeCell ref="D17:E29"/>
    <mergeCell ref="F29:I29"/>
    <mergeCell ref="N29:P29"/>
    <mergeCell ref="Q29:S29"/>
    <mergeCell ref="N27:P27"/>
    <mergeCell ref="N19:P19"/>
    <mergeCell ref="Q19:S19"/>
    <mergeCell ref="N21:P21"/>
    <mergeCell ref="Q21:S21"/>
    <mergeCell ref="F7:I9"/>
    <mergeCell ref="F10:I12"/>
    <mergeCell ref="F17:I19"/>
    <mergeCell ref="F20:I22"/>
    <mergeCell ref="F27:I28"/>
    <mergeCell ref="J21:M21"/>
    <mergeCell ref="J28:M28"/>
    <mergeCell ref="J27:M27"/>
    <mergeCell ref="J9:M9"/>
    <mergeCell ref="J8:M8"/>
    <mergeCell ref="D40:E42"/>
    <mergeCell ref="D37:E39"/>
    <mergeCell ref="J37:M37"/>
    <mergeCell ref="N39:P39"/>
    <mergeCell ref="Q38:S38"/>
    <mergeCell ref="T38:V38"/>
    <mergeCell ref="T29:V29"/>
    <mergeCell ref="W27:Y27"/>
    <mergeCell ref="D30:E36"/>
    <mergeCell ref="N34:P34"/>
    <mergeCell ref="Q34:S34"/>
    <mergeCell ref="T34:V34"/>
    <mergeCell ref="N35:P35"/>
    <mergeCell ref="Q35:S35"/>
    <mergeCell ref="T35:V35"/>
    <mergeCell ref="N36:P36"/>
    <mergeCell ref="Q36:S36"/>
    <mergeCell ref="T36:V36"/>
    <mergeCell ref="W36:Y36"/>
    <mergeCell ref="N37:P37"/>
    <mergeCell ref="Q37:S37"/>
    <mergeCell ref="J29:M29"/>
    <mergeCell ref="N28:P28"/>
    <mergeCell ref="Q28:S28"/>
    <mergeCell ref="W28:Y28"/>
    <mergeCell ref="W29:Y29"/>
    <mergeCell ref="Q27:S27"/>
    <mergeCell ref="T27:V27"/>
    <mergeCell ref="AC29:AE29"/>
    <mergeCell ref="W22:Y22"/>
    <mergeCell ref="Z28:AB28"/>
    <mergeCell ref="Z29:AB29"/>
    <mergeCell ref="Z27:AB27"/>
    <mergeCell ref="J22:M22"/>
    <mergeCell ref="N22:P22"/>
    <mergeCell ref="AI19:AK19"/>
    <mergeCell ref="AI17:AK17"/>
    <mergeCell ref="J18:M18"/>
    <mergeCell ref="N18:P18"/>
    <mergeCell ref="AF28:AH28"/>
    <mergeCell ref="Q22:S22"/>
    <mergeCell ref="T22:V22"/>
    <mergeCell ref="AI22:AK22"/>
    <mergeCell ref="AI20:AK20"/>
    <mergeCell ref="J17:M17"/>
    <mergeCell ref="N17:P17"/>
    <mergeCell ref="Q17:S17"/>
    <mergeCell ref="T17:V17"/>
    <mergeCell ref="T19:V19"/>
    <mergeCell ref="T21:V21"/>
    <mergeCell ref="J19:M19"/>
    <mergeCell ref="J20:M20"/>
    <mergeCell ref="Q18:S18"/>
    <mergeCell ref="T18:V18"/>
    <mergeCell ref="AI18:AK18"/>
    <mergeCell ref="Z17:AB17"/>
    <mergeCell ref="Z18:AB18"/>
    <mergeCell ref="Z19:AB19"/>
    <mergeCell ref="Z20:AB20"/>
    <mergeCell ref="AF17:AH17"/>
    <mergeCell ref="AI12:AK12"/>
    <mergeCell ref="N12:P12"/>
    <mergeCell ref="Q12:S12"/>
    <mergeCell ref="T12:V12"/>
    <mergeCell ref="Z12:AB12"/>
    <mergeCell ref="N13:P14"/>
    <mergeCell ref="Q13:S14"/>
    <mergeCell ref="W13:Y14"/>
    <mergeCell ref="AI13:AK14"/>
    <mergeCell ref="AI15:AK16"/>
    <mergeCell ref="W10:Y10"/>
    <mergeCell ref="W11:Y11"/>
    <mergeCell ref="AC10:AE10"/>
    <mergeCell ref="AC11:AE11"/>
    <mergeCell ref="AC12:AE12"/>
    <mergeCell ref="AI10:AK10"/>
    <mergeCell ref="N11:P11"/>
    <mergeCell ref="Q11:S11"/>
    <mergeCell ref="T11:V11"/>
    <mergeCell ref="AI11:AK11"/>
    <mergeCell ref="N10:P10"/>
    <mergeCell ref="Q10:S10"/>
    <mergeCell ref="T10:V10"/>
    <mergeCell ref="Z11:AB11"/>
    <mergeCell ref="AF11:AH11"/>
    <mergeCell ref="AF12:AH12"/>
    <mergeCell ref="W12:Y12"/>
    <mergeCell ref="AF10:AH10"/>
    <mergeCell ref="Z10:AB10"/>
    <mergeCell ref="AI7:AK7"/>
    <mergeCell ref="N8:P8"/>
    <mergeCell ref="Q8:S8"/>
    <mergeCell ref="W7:Y7"/>
    <mergeCell ref="W8:Y8"/>
    <mergeCell ref="W9:Y9"/>
    <mergeCell ref="AF9:AH9"/>
    <mergeCell ref="Z7:AB7"/>
    <mergeCell ref="Z8:AB8"/>
    <mergeCell ref="Z9:AB9"/>
    <mergeCell ref="AI64:AK64"/>
    <mergeCell ref="AF61:AK61"/>
    <mergeCell ref="AF62:AH63"/>
    <mergeCell ref="AI62:AK63"/>
    <mergeCell ref="B50:M51"/>
    <mergeCell ref="B52:M53"/>
    <mergeCell ref="B54:M55"/>
    <mergeCell ref="B56:M57"/>
    <mergeCell ref="N50:P51"/>
    <mergeCell ref="Q50:S51"/>
    <mergeCell ref="T50:V51"/>
    <mergeCell ref="W50:Y51"/>
    <mergeCell ref="Z50:AB51"/>
    <mergeCell ref="AC50:AE51"/>
    <mergeCell ref="AF50:AH51"/>
    <mergeCell ref="AI50:AL51"/>
    <mergeCell ref="AI52:AL53"/>
    <mergeCell ref="AI54:AL55"/>
    <mergeCell ref="AI56:AL57"/>
    <mergeCell ref="AI58:AL58"/>
    <mergeCell ref="N56:P57"/>
    <mergeCell ref="Q56:S57"/>
    <mergeCell ref="T56:V57"/>
    <mergeCell ref="W56:Y57"/>
    <mergeCell ref="W82:AA83"/>
    <mergeCell ref="AB82:AF83"/>
    <mergeCell ref="AG82:AK83"/>
    <mergeCell ref="M84:P84"/>
    <mergeCell ref="R84:U84"/>
    <mergeCell ref="B96:AJ99"/>
    <mergeCell ref="B92:E93"/>
    <mergeCell ref="F92:I93"/>
    <mergeCell ref="J92:N93"/>
    <mergeCell ref="AA92:AD93"/>
    <mergeCell ref="O92:Z93"/>
    <mergeCell ref="B94:E95"/>
    <mergeCell ref="F94:I95"/>
    <mergeCell ref="J94:N95"/>
    <mergeCell ref="O94:Z95"/>
    <mergeCell ref="AA94:AD95"/>
    <mergeCell ref="AE92:AG93"/>
    <mergeCell ref="AE94:AG95"/>
    <mergeCell ref="B89:AK89"/>
    <mergeCell ref="G82:L83"/>
    <mergeCell ref="K84:L84"/>
    <mergeCell ref="G86:L87"/>
    <mergeCell ref="D76:F76"/>
    <mergeCell ref="B81:AK81"/>
    <mergeCell ref="B85:AK85"/>
    <mergeCell ref="B88:E88"/>
    <mergeCell ref="G88:J88"/>
    <mergeCell ref="M88:P88"/>
    <mergeCell ref="R88:U88"/>
    <mergeCell ref="W88:Z88"/>
    <mergeCell ref="AB88:AE88"/>
    <mergeCell ref="AG88:AJ88"/>
    <mergeCell ref="W84:Z84"/>
    <mergeCell ref="AB84:AE84"/>
    <mergeCell ref="AG84:AJ84"/>
    <mergeCell ref="B86:F87"/>
    <mergeCell ref="M86:Q87"/>
    <mergeCell ref="R86:V87"/>
    <mergeCell ref="W86:AA87"/>
    <mergeCell ref="AB86:AF87"/>
    <mergeCell ref="AG86:AK87"/>
    <mergeCell ref="B82:F83"/>
    <mergeCell ref="G84:J84"/>
    <mergeCell ref="B84:E84"/>
    <mergeCell ref="M82:Q83"/>
    <mergeCell ref="R82:V83"/>
    <mergeCell ref="F13:I16"/>
    <mergeCell ref="T13:V14"/>
    <mergeCell ref="AC13:AE14"/>
    <mergeCell ref="AF13:AH14"/>
    <mergeCell ref="T15:V16"/>
    <mergeCell ref="Z15:AB16"/>
    <mergeCell ref="AC15:AE16"/>
    <mergeCell ref="AF15:AH16"/>
    <mergeCell ref="P79:Q79"/>
    <mergeCell ref="W54:Y55"/>
    <mergeCell ref="Z54:AB55"/>
    <mergeCell ref="AC54:AE55"/>
    <mergeCell ref="AF54:AH55"/>
    <mergeCell ref="B61:P64"/>
    <mergeCell ref="Q61:AE64"/>
    <mergeCell ref="AF64:AH64"/>
    <mergeCell ref="AF52:AH53"/>
    <mergeCell ref="N54:P55"/>
    <mergeCell ref="Q54:S55"/>
    <mergeCell ref="T54:V55"/>
    <mergeCell ref="T20:V20"/>
    <mergeCell ref="N20:P20"/>
    <mergeCell ref="Q20:S20"/>
    <mergeCell ref="Z21:AB21"/>
    <mergeCell ref="AL13:AL14"/>
    <mergeCell ref="AL15:AL16"/>
    <mergeCell ref="Z13:AB14"/>
    <mergeCell ref="F23:I26"/>
    <mergeCell ref="J23:M24"/>
    <mergeCell ref="N23:P24"/>
    <mergeCell ref="Q23:S24"/>
    <mergeCell ref="T23:V24"/>
    <mergeCell ref="W23:Y24"/>
    <mergeCell ref="Z23:AB24"/>
    <mergeCell ref="AC23:AE24"/>
    <mergeCell ref="AF23:AH24"/>
    <mergeCell ref="J25:M26"/>
    <mergeCell ref="N25:P26"/>
    <mergeCell ref="Q25:S26"/>
    <mergeCell ref="T25:V26"/>
    <mergeCell ref="W25:Y26"/>
    <mergeCell ref="Z25:AB26"/>
    <mergeCell ref="AC25:AE26"/>
    <mergeCell ref="AF25:AH26"/>
    <mergeCell ref="J15:M16"/>
    <mergeCell ref="N15:P16"/>
    <mergeCell ref="Q15:S16"/>
    <mergeCell ref="W15:Y16"/>
  </mergeCells>
  <phoneticPr fontId="1"/>
  <dataValidations count="1">
    <dataValidation type="list" allowBlank="1" showInputMessage="1" showErrorMessage="1" sqref="AF64:AK64" xr:uid="{34824C12-854E-431A-9AF7-D6B117243E81}">
      <formula1>"✓"</formula1>
    </dataValidation>
  </dataValidations>
  <pageMargins left="0.70866141732283472" right="0.70866141732283472" top="0.6" bottom="0.42" header="0.31496062992125984" footer="0.2"/>
  <pageSetup paperSize="9" scale="98" orientation="portrait" r:id="rId1"/>
  <rowBreaks count="1" manualBreakCount="1">
    <brk id="59" max="36" man="1"/>
  </rowBreaks>
  <colBreaks count="1" manualBreakCount="1">
    <brk id="38" max="68"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D2160-7735-4182-8175-80776D05A62F}">
  <sheetPr>
    <pageSetUpPr fitToPage="1"/>
  </sheetPr>
  <dimension ref="A1:IV277"/>
  <sheetViews>
    <sheetView showGridLines="0" view="pageBreakPreview" zoomScaleNormal="80" zoomScaleSheetLayoutView="100" workbookViewId="0">
      <selection activeCell="AE1" sqref="AD1:AE1"/>
    </sheetView>
  </sheetViews>
  <sheetFormatPr defaultRowHeight="13.5" x14ac:dyDescent="0.15"/>
  <cols>
    <col min="1" max="1" width="3" style="71" customWidth="1"/>
    <col min="2" max="2" width="3.75" style="71" customWidth="1"/>
    <col min="3" max="24" width="4" style="71" customWidth="1"/>
    <col min="25" max="27" width="4.5" style="71" customWidth="1"/>
    <col min="28" max="28" width="4" style="71" customWidth="1"/>
    <col min="29" max="29" width="2.25" style="71" customWidth="1"/>
    <col min="30" max="255" width="9" style="71"/>
    <col min="256" max="256" width="3" customWidth="1"/>
    <col min="257" max="257" width="1.625" customWidth="1"/>
    <col min="258" max="258" width="3.75" customWidth="1"/>
    <col min="259" max="262" width="3.875" customWidth="1"/>
    <col min="263" max="263" width="4.5" customWidth="1"/>
    <col min="264" max="265" width="3.875" customWidth="1"/>
    <col min="266" max="266" width="6.375" customWidth="1"/>
    <col min="267" max="268" width="3.875" customWidth="1"/>
    <col min="269" max="269" width="4.25" customWidth="1"/>
    <col min="270" max="271" width="3.875" customWidth="1"/>
    <col min="272" max="272" width="4.375" customWidth="1"/>
    <col min="273" max="279" width="3.875" customWidth="1"/>
    <col min="280" max="280" width="3.125" customWidth="1"/>
    <col min="281" max="281" width="3.75" customWidth="1"/>
    <col min="282" max="282" width="3.125" customWidth="1"/>
    <col min="283" max="283" width="6.25" customWidth="1"/>
    <col min="285" max="285" width="2.25" customWidth="1"/>
    <col min="512" max="512" width="3" customWidth="1"/>
    <col min="513" max="513" width="1.625" customWidth="1"/>
    <col min="514" max="514" width="3.75" customWidth="1"/>
    <col min="515" max="518" width="3.875" customWidth="1"/>
    <col min="519" max="519" width="4.5" customWidth="1"/>
    <col min="520" max="521" width="3.875" customWidth="1"/>
    <col min="522" max="522" width="6.375" customWidth="1"/>
    <col min="523" max="524" width="3.875" customWidth="1"/>
    <col min="525" max="525" width="4.25" customWidth="1"/>
    <col min="526" max="527" width="3.875" customWidth="1"/>
    <col min="528" max="528" width="4.375" customWidth="1"/>
    <col min="529" max="535" width="3.875" customWidth="1"/>
    <col min="536" max="536" width="3.125" customWidth="1"/>
    <col min="537" max="537" width="3.75" customWidth="1"/>
    <col min="538" max="538" width="3.125" customWidth="1"/>
    <col min="539" max="539" width="6.25" customWidth="1"/>
    <col min="541" max="541" width="2.25" customWidth="1"/>
    <col min="768" max="768" width="3" customWidth="1"/>
    <col min="769" max="769" width="1.625" customWidth="1"/>
    <col min="770" max="770" width="3.75" customWidth="1"/>
    <col min="771" max="774" width="3.875" customWidth="1"/>
    <col min="775" max="775" width="4.5" customWidth="1"/>
    <col min="776" max="777" width="3.875" customWidth="1"/>
    <col min="778" max="778" width="6.375" customWidth="1"/>
    <col min="779" max="780" width="3.875" customWidth="1"/>
    <col min="781" max="781" width="4.25" customWidth="1"/>
    <col min="782" max="783" width="3.875" customWidth="1"/>
    <col min="784" max="784" width="4.375" customWidth="1"/>
    <col min="785" max="791" width="3.875" customWidth="1"/>
    <col min="792" max="792" width="3.125" customWidth="1"/>
    <col min="793" max="793" width="3.75" customWidth="1"/>
    <col min="794" max="794" width="3.125" customWidth="1"/>
    <col min="795" max="795" width="6.25" customWidth="1"/>
    <col min="797" max="797" width="2.25" customWidth="1"/>
    <col min="1024" max="1024" width="3" customWidth="1"/>
    <col min="1025" max="1025" width="1.625" customWidth="1"/>
    <col min="1026" max="1026" width="3.75" customWidth="1"/>
    <col min="1027" max="1030" width="3.875" customWidth="1"/>
    <col min="1031" max="1031" width="4.5" customWidth="1"/>
    <col min="1032" max="1033" width="3.875" customWidth="1"/>
    <col min="1034" max="1034" width="6.375" customWidth="1"/>
    <col min="1035" max="1036" width="3.875" customWidth="1"/>
    <col min="1037" max="1037" width="4.25" customWidth="1"/>
    <col min="1038" max="1039" width="3.875" customWidth="1"/>
    <col min="1040" max="1040" width="4.375" customWidth="1"/>
    <col min="1041" max="1047" width="3.875" customWidth="1"/>
    <col min="1048" max="1048" width="3.125" customWidth="1"/>
    <col min="1049" max="1049" width="3.75" customWidth="1"/>
    <col min="1050" max="1050" width="3.125" customWidth="1"/>
    <col min="1051" max="1051" width="6.25" customWidth="1"/>
    <col min="1053" max="1053" width="2.25" customWidth="1"/>
    <col min="1280" max="1280" width="3" customWidth="1"/>
    <col min="1281" max="1281" width="1.625" customWidth="1"/>
    <col min="1282" max="1282" width="3.75" customWidth="1"/>
    <col min="1283" max="1286" width="3.875" customWidth="1"/>
    <col min="1287" max="1287" width="4.5" customWidth="1"/>
    <col min="1288" max="1289" width="3.875" customWidth="1"/>
    <col min="1290" max="1290" width="6.375" customWidth="1"/>
    <col min="1291" max="1292" width="3.875" customWidth="1"/>
    <col min="1293" max="1293" width="4.25" customWidth="1"/>
    <col min="1294" max="1295" width="3.875" customWidth="1"/>
    <col min="1296" max="1296" width="4.375" customWidth="1"/>
    <col min="1297" max="1303" width="3.875" customWidth="1"/>
    <col min="1304" max="1304" width="3.125" customWidth="1"/>
    <col min="1305" max="1305" width="3.75" customWidth="1"/>
    <col min="1306" max="1306" width="3.125" customWidth="1"/>
    <col min="1307" max="1307" width="6.25" customWidth="1"/>
    <col min="1309" max="1309" width="2.25" customWidth="1"/>
    <col min="1536" max="1536" width="3" customWidth="1"/>
    <col min="1537" max="1537" width="1.625" customWidth="1"/>
    <col min="1538" max="1538" width="3.75" customWidth="1"/>
    <col min="1539" max="1542" width="3.875" customWidth="1"/>
    <col min="1543" max="1543" width="4.5" customWidth="1"/>
    <col min="1544" max="1545" width="3.875" customWidth="1"/>
    <col min="1546" max="1546" width="6.375" customWidth="1"/>
    <col min="1547" max="1548" width="3.875" customWidth="1"/>
    <col min="1549" max="1549" width="4.25" customWidth="1"/>
    <col min="1550" max="1551" width="3.875" customWidth="1"/>
    <col min="1552" max="1552" width="4.375" customWidth="1"/>
    <col min="1553" max="1559" width="3.875" customWidth="1"/>
    <col min="1560" max="1560" width="3.125" customWidth="1"/>
    <col min="1561" max="1561" width="3.75" customWidth="1"/>
    <col min="1562" max="1562" width="3.125" customWidth="1"/>
    <col min="1563" max="1563" width="6.25" customWidth="1"/>
    <col min="1565" max="1565" width="2.25" customWidth="1"/>
    <col min="1792" max="1792" width="3" customWidth="1"/>
    <col min="1793" max="1793" width="1.625" customWidth="1"/>
    <col min="1794" max="1794" width="3.75" customWidth="1"/>
    <col min="1795" max="1798" width="3.875" customWidth="1"/>
    <col min="1799" max="1799" width="4.5" customWidth="1"/>
    <col min="1800" max="1801" width="3.875" customWidth="1"/>
    <col min="1802" max="1802" width="6.375" customWidth="1"/>
    <col min="1803" max="1804" width="3.875" customWidth="1"/>
    <col min="1805" max="1805" width="4.25" customWidth="1"/>
    <col min="1806" max="1807" width="3.875" customWidth="1"/>
    <col min="1808" max="1808" width="4.375" customWidth="1"/>
    <col min="1809" max="1815" width="3.875" customWidth="1"/>
    <col min="1816" max="1816" width="3.125" customWidth="1"/>
    <col min="1817" max="1817" width="3.75" customWidth="1"/>
    <col min="1818" max="1818" width="3.125" customWidth="1"/>
    <col min="1819" max="1819" width="6.25" customWidth="1"/>
    <col min="1821" max="1821" width="2.25" customWidth="1"/>
    <col min="2048" max="2048" width="3" customWidth="1"/>
    <col min="2049" max="2049" width="1.625" customWidth="1"/>
    <col min="2050" max="2050" width="3.75" customWidth="1"/>
    <col min="2051" max="2054" width="3.875" customWidth="1"/>
    <col min="2055" max="2055" width="4.5" customWidth="1"/>
    <col min="2056" max="2057" width="3.875" customWidth="1"/>
    <col min="2058" max="2058" width="6.375" customWidth="1"/>
    <col min="2059" max="2060" width="3.875" customWidth="1"/>
    <col min="2061" max="2061" width="4.25" customWidth="1"/>
    <col min="2062" max="2063" width="3.875" customWidth="1"/>
    <col min="2064" max="2064" width="4.375" customWidth="1"/>
    <col min="2065" max="2071" width="3.875" customWidth="1"/>
    <col min="2072" max="2072" width="3.125" customWidth="1"/>
    <col min="2073" max="2073" width="3.75" customWidth="1"/>
    <col min="2074" max="2074" width="3.125" customWidth="1"/>
    <col min="2075" max="2075" width="6.25" customWidth="1"/>
    <col min="2077" max="2077" width="2.25" customWidth="1"/>
    <col min="2304" max="2304" width="3" customWidth="1"/>
    <col min="2305" max="2305" width="1.625" customWidth="1"/>
    <col min="2306" max="2306" width="3.75" customWidth="1"/>
    <col min="2307" max="2310" width="3.875" customWidth="1"/>
    <col min="2311" max="2311" width="4.5" customWidth="1"/>
    <col min="2312" max="2313" width="3.875" customWidth="1"/>
    <col min="2314" max="2314" width="6.375" customWidth="1"/>
    <col min="2315" max="2316" width="3.875" customWidth="1"/>
    <col min="2317" max="2317" width="4.25" customWidth="1"/>
    <col min="2318" max="2319" width="3.875" customWidth="1"/>
    <col min="2320" max="2320" width="4.375" customWidth="1"/>
    <col min="2321" max="2327" width="3.875" customWidth="1"/>
    <col min="2328" max="2328" width="3.125" customWidth="1"/>
    <col min="2329" max="2329" width="3.75" customWidth="1"/>
    <col min="2330" max="2330" width="3.125" customWidth="1"/>
    <col min="2331" max="2331" width="6.25" customWidth="1"/>
    <col min="2333" max="2333" width="2.25" customWidth="1"/>
    <col min="2560" max="2560" width="3" customWidth="1"/>
    <col min="2561" max="2561" width="1.625" customWidth="1"/>
    <col min="2562" max="2562" width="3.75" customWidth="1"/>
    <col min="2563" max="2566" width="3.875" customWidth="1"/>
    <col min="2567" max="2567" width="4.5" customWidth="1"/>
    <col min="2568" max="2569" width="3.875" customWidth="1"/>
    <col min="2570" max="2570" width="6.375" customWidth="1"/>
    <col min="2571" max="2572" width="3.875" customWidth="1"/>
    <col min="2573" max="2573" width="4.25" customWidth="1"/>
    <col min="2574" max="2575" width="3.875" customWidth="1"/>
    <col min="2576" max="2576" width="4.375" customWidth="1"/>
    <col min="2577" max="2583" width="3.875" customWidth="1"/>
    <col min="2584" max="2584" width="3.125" customWidth="1"/>
    <col min="2585" max="2585" width="3.75" customWidth="1"/>
    <col min="2586" max="2586" width="3.125" customWidth="1"/>
    <col min="2587" max="2587" width="6.25" customWidth="1"/>
    <col min="2589" max="2589" width="2.25" customWidth="1"/>
    <col min="2816" max="2816" width="3" customWidth="1"/>
    <col min="2817" max="2817" width="1.625" customWidth="1"/>
    <col min="2818" max="2818" width="3.75" customWidth="1"/>
    <col min="2819" max="2822" width="3.875" customWidth="1"/>
    <col min="2823" max="2823" width="4.5" customWidth="1"/>
    <col min="2824" max="2825" width="3.875" customWidth="1"/>
    <col min="2826" max="2826" width="6.375" customWidth="1"/>
    <col min="2827" max="2828" width="3.875" customWidth="1"/>
    <col min="2829" max="2829" width="4.25" customWidth="1"/>
    <col min="2830" max="2831" width="3.875" customWidth="1"/>
    <col min="2832" max="2832" width="4.375" customWidth="1"/>
    <col min="2833" max="2839" width="3.875" customWidth="1"/>
    <col min="2840" max="2840" width="3.125" customWidth="1"/>
    <col min="2841" max="2841" width="3.75" customWidth="1"/>
    <col min="2842" max="2842" width="3.125" customWidth="1"/>
    <col min="2843" max="2843" width="6.25" customWidth="1"/>
    <col min="2845" max="2845" width="2.25" customWidth="1"/>
    <col min="3072" max="3072" width="3" customWidth="1"/>
    <col min="3073" max="3073" width="1.625" customWidth="1"/>
    <col min="3074" max="3074" width="3.75" customWidth="1"/>
    <col min="3075" max="3078" width="3.875" customWidth="1"/>
    <col min="3079" max="3079" width="4.5" customWidth="1"/>
    <col min="3080" max="3081" width="3.875" customWidth="1"/>
    <col min="3082" max="3082" width="6.375" customWidth="1"/>
    <col min="3083" max="3084" width="3.875" customWidth="1"/>
    <col min="3085" max="3085" width="4.25" customWidth="1"/>
    <col min="3086" max="3087" width="3.875" customWidth="1"/>
    <col min="3088" max="3088" width="4.375" customWidth="1"/>
    <col min="3089" max="3095" width="3.875" customWidth="1"/>
    <col min="3096" max="3096" width="3.125" customWidth="1"/>
    <col min="3097" max="3097" width="3.75" customWidth="1"/>
    <col min="3098" max="3098" width="3.125" customWidth="1"/>
    <col min="3099" max="3099" width="6.25" customWidth="1"/>
    <col min="3101" max="3101" width="2.25" customWidth="1"/>
    <col min="3328" max="3328" width="3" customWidth="1"/>
    <col min="3329" max="3329" width="1.625" customWidth="1"/>
    <col min="3330" max="3330" width="3.75" customWidth="1"/>
    <col min="3331" max="3334" width="3.875" customWidth="1"/>
    <col min="3335" max="3335" width="4.5" customWidth="1"/>
    <col min="3336" max="3337" width="3.875" customWidth="1"/>
    <col min="3338" max="3338" width="6.375" customWidth="1"/>
    <col min="3339" max="3340" width="3.875" customWidth="1"/>
    <col min="3341" max="3341" width="4.25" customWidth="1"/>
    <col min="3342" max="3343" width="3.875" customWidth="1"/>
    <col min="3344" max="3344" width="4.375" customWidth="1"/>
    <col min="3345" max="3351" width="3.875" customWidth="1"/>
    <col min="3352" max="3352" width="3.125" customWidth="1"/>
    <col min="3353" max="3353" width="3.75" customWidth="1"/>
    <col min="3354" max="3354" width="3.125" customWidth="1"/>
    <col min="3355" max="3355" width="6.25" customWidth="1"/>
    <col min="3357" max="3357" width="2.25" customWidth="1"/>
    <col min="3584" max="3584" width="3" customWidth="1"/>
    <col min="3585" max="3585" width="1.625" customWidth="1"/>
    <col min="3586" max="3586" width="3.75" customWidth="1"/>
    <col min="3587" max="3590" width="3.875" customWidth="1"/>
    <col min="3591" max="3591" width="4.5" customWidth="1"/>
    <col min="3592" max="3593" width="3.875" customWidth="1"/>
    <col min="3594" max="3594" width="6.375" customWidth="1"/>
    <col min="3595" max="3596" width="3.875" customWidth="1"/>
    <col min="3597" max="3597" width="4.25" customWidth="1"/>
    <col min="3598" max="3599" width="3.875" customWidth="1"/>
    <col min="3600" max="3600" width="4.375" customWidth="1"/>
    <col min="3601" max="3607" width="3.875" customWidth="1"/>
    <col min="3608" max="3608" width="3.125" customWidth="1"/>
    <col min="3609" max="3609" width="3.75" customWidth="1"/>
    <col min="3610" max="3610" width="3.125" customWidth="1"/>
    <col min="3611" max="3611" width="6.25" customWidth="1"/>
    <col min="3613" max="3613" width="2.25" customWidth="1"/>
    <col min="3840" max="3840" width="3" customWidth="1"/>
    <col min="3841" max="3841" width="1.625" customWidth="1"/>
    <col min="3842" max="3842" width="3.75" customWidth="1"/>
    <col min="3843" max="3846" width="3.875" customWidth="1"/>
    <col min="3847" max="3847" width="4.5" customWidth="1"/>
    <col min="3848" max="3849" width="3.875" customWidth="1"/>
    <col min="3850" max="3850" width="6.375" customWidth="1"/>
    <col min="3851" max="3852" width="3.875" customWidth="1"/>
    <col min="3853" max="3853" width="4.25" customWidth="1"/>
    <col min="3854" max="3855" width="3.875" customWidth="1"/>
    <col min="3856" max="3856" width="4.375" customWidth="1"/>
    <col min="3857" max="3863" width="3.875" customWidth="1"/>
    <col min="3864" max="3864" width="3.125" customWidth="1"/>
    <col min="3865" max="3865" width="3.75" customWidth="1"/>
    <col min="3866" max="3866" width="3.125" customWidth="1"/>
    <col min="3867" max="3867" width="6.25" customWidth="1"/>
    <col min="3869" max="3869" width="2.25" customWidth="1"/>
    <col min="4096" max="4096" width="3" customWidth="1"/>
    <col min="4097" max="4097" width="1.625" customWidth="1"/>
    <col min="4098" max="4098" width="3.75" customWidth="1"/>
    <col min="4099" max="4102" width="3.875" customWidth="1"/>
    <col min="4103" max="4103" width="4.5" customWidth="1"/>
    <col min="4104" max="4105" width="3.875" customWidth="1"/>
    <col min="4106" max="4106" width="6.375" customWidth="1"/>
    <col min="4107" max="4108" width="3.875" customWidth="1"/>
    <col min="4109" max="4109" width="4.25" customWidth="1"/>
    <col min="4110" max="4111" width="3.875" customWidth="1"/>
    <col min="4112" max="4112" width="4.375" customWidth="1"/>
    <col min="4113" max="4119" width="3.875" customWidth="1"/>
    <col min="4120" max="4120" width="3.125" customWidth="1"/>
    <col min="4121" max="4121" width="3.75" customWidth="1"/>
    <col min="4122" max="4122" width="3.125" customWidth="1"/>
    <col min="4123" max="4123" width="6.25" customWidth="1"/>
    <col min="4125" max="4125" width="2.25" customWidth="1"/>
    <col min="4352" max="4352" width="3" customWidth="1"/>
    <col min="4353" max="4353" width="1.625" customWidth="1"/>
    <col min="4354" max="4354" width="3.75" customWidth="1"/>
    <col min="4355" max="4358" width="3.875" customWidth="1"/>
    <col min="4359" max="4359" width="4.5" customWidth="1"/>
    <col min="4360" max="4361" width="3.875" customWidth="1"/>
    <col min="4362" max="4362" width="6.375" customWidth="1"/>
    <col min="4363" max="4364" width="3.875" customWidth="1"/>
    <col min="4365" max="4365" width="4.25" customWidth="1"/>
    <col min="4366" max="4367" width="3.875" customWidth="1"/>
    <col min="4368" max="4368" width="4.375" customWidth="1"/>
    <col min="4369" max="4375" width="3.875" customWidth="1"/>
    <col min="4376" max="4376" width="3.125" customWidth="1"/>
    <col min="4377" max="4377" width="3.75" customWidth="1"/>
    <col min="4378" max="4378" width="3.125" customWidth="1"/>
    <col min="4379" max="4379" width="6.25" customWidth="1"/>
    <col min="4381" max="4381" width="2.25" customWidth="1"/>
    <col min="4608" max="4608" width="3" customWidth="1"/>
    <col min="4609" max="4609" width="1.625" customWidth="1"/>
    <col min="4610" max="4610" width="3.75" customWidth="1"/>
    <col min="4611" max="4614" width="3.875" customWidth="1"/>
    <col min="4615" max="4615" width="4.5" customWidth="1"/>
    <col min="4616" max="4617" width="3.875" customWidth="1"/>
    <col min="4618" max="4618" width="6.375" customWidth="1"/>
    <col min="4619" max="4620" width="3.875" customWidth="1"/>
    <col min="4621" max="4621" width="4.25" customWidth="1"/>
    <col min="4622" max="4623" width="3.875" customWidth="1"/>
    <col min="4624" max="4624" width="4.375" customWidth="1"/>
    <col min="4625" max="4631" width="3.875" customWidth="1"/>
    <col min="4632" max="4632" width="3.125" customWidth="1"/>
    <col min="4633" max="4633" width="3.75" customWidth="1"/>
    <col min="4634" max="4634" width="3.125" customWidth="1"/>
    <col min="4635" max="4635" width="6.25" customWidth="1"/>
    <col min="4637" max="4637" width="2.25" customWidth="1"/>
    <col min="4864" max="4864" width="3" customWidth="1"/>
    <col min="4865" max="4865" width="1.625" customWidth="1"/>
    <col min="4866" max="4866" width="3.75" customWidth="1"/>
    <col min="4867" max="4870" width="3.875" customWidth="1"/>
    <col min="4871" max="4871" width="4.5" customWidth="1"/>
    <col min="4872" max="4873" width="3.875" customWidth="1"/>
    <col min="4874" max="4874" width="6.375" customWidth="1"/>
    <col min="4875" max="4876" width="3.875" customWidth="1"/>
    <col min="4877" max="4877" width="4.25" customWidth="1"/>
    <col min="4878" max="4879" width="3.875" customWidth="1"/>
    <col min="4880" max="4880" width="4.375" customWidth="1"/>
    <col min="4881" max="4887" width="3.875" customWidth="1"/>
    <col min="4888" max="4888" width="3.125" customWidth="1"/>
    <col min="4889" max="4889" width="3.75" customWidth="1"/>
    <col min="4890" max="4890" width="3.125" customWidth="1"/>
    <col min="4891" max="4891" width="6.25" customWidth="1"/>
    <col min="4893" max="4893" width="2.25" customWidth="1"/>
    <col min="5120" max="5120" width="3" customWidth="1"/>
    <col min="5121" max="5121" width="1.625" customWidth="1"/>
    <col min="5122" max="5122" width="3.75" customWidth="1"/>
    <col min="5123" max="5126" width="3.875" customWidth="1"/>
    <col min="5127" max="5127" width="4.5" customWidth="1"/>
    <col min="5128" max="5129" width="3.875" customWidth="1"/>
    <col min="5130" max="5130" width="6.375" customWidth="1"/>
    <col min="5131" max="5132" width="3.875" customWidth="1"/>
    <col min="5133" max="5133" width="4.25" customWidth="1"/>
    <col min="5134" max="5135" width="3.875" customWidth="1"/>
    <col min="5136" max="5136" width="4.375" customWidth="1"/>
    <col min="5137" max="5143" width="3.875" customWidth="1"/>
    <col min="5144" max="5144" width="3.125" customWidth="1"/>
    <col min="5145" max="5145" width="3.75" customWidth="1"/>
    <col min="5146" max="5146" width="3.125" customWidth="1"/>
    <col min="5147" max="5147" width="6.25" customWidth="1"/>
    <col min="5149" max="5149" width="2.25" customWidth="1"/>
    <col min="5376" max="5376" width="3" customWidth="1"/>
    <col min="5377" max="5377" width="1.625" customWidth="1"/>
    <col min="5378" max="5378" width="3.75" customWidth="1"/>
    <col min="5379" max="5382" width="3.875" customWidth="1"/>
    <col min="5383" max="5383" width="4.5" customWidth="1"/>
    <col min="5384" max="5385" width="3.875" customWidth="1"/>
    <col min="5386" max="5386" width="6.375" customWidth="1"/>
    <col min="5387" max="5388" width="3.875" customWidth="1"/>
    <col min="5389" max="5389" width="4.25" customWidth="1"/>
    <col min="5390" max="5391" width="3.875" customWidth="1"/>
    <col min="5392" max="5392" width="4.375" customWidth="1"/>
    <col min="5393" max="5399" width="3.875" customWidth="1"/>
    <col min="5400" max="5400" width="3.125" customWidth="1"/>
    <col min="5401" max="5401" width="3.75" customWidth="1"/>
    <col min="5402" max="5402" width="3.125" customWidth="1"/>
    <col min="5403" max="5403" width="6.25" customWidth="1"/>
    <col min="5405" max="5405" width="2.25" customWidth="1"/>
    <col min="5632" max="5632" width="3" customWidth="1"/>
    <col min="5633" max="5633" width="1.625" customWidth="1"/>
    <col min="5634" max="5634" width="3.75" customWidth="1"/>
    <col min="5635" max="5638" width="3.875" customWidth="1"/>
    <col min="5639" max="5639" width="4.5" customWidth="1"/>
    <col min="5640" max="5641" width="3.875" customWidth="1"/>
    <col min="5642" max="5642" width="6.375" customWidth="1"/>
    <col min="5643" max="5644" width="3.875" customWidth="1"/>
    <col min="5645" max="5645" width="4.25" customWidth="1"/>
    <col min="5646" max="5647" width="3.875" customWidth="1"/>
    <col min="5648" max="5648" width="4.375" customWidth="1"/>
    <col min="5649" max="5655" width="3.875" customWidth="1"/>
    <col min="5656" max="5656" width="3.125" customWidth="1"/>
    <col min="5657" max="5657" width="3.75" customWidth="1"/>
    <col min="5658" max="5658" width="3.125" customWidth="1"/>
    <col min="5659" max="5659" width="6.25" customWidth="1"/>
    <col min="5661" max="5661" width="2.25" customWidth="1"/>
    <col min="5888" max="5888" width="3" customWidth="1"/>
    <col min="5889" max="5889" width="1.625" customWidth="1"/>
    <col min="5890" max="5890" width="3.75" customWidth="1"/>
    <col min="5891" max="5894" width="3.875" customWidth="1"/>
    <col min="5895" max="5895" width="4.5" customWidth="1"/>
    <col min="5896" max="5897" width="3.875" customWidth="1"/>
    <col min="5898" max="5898" width="6.375" customWidth="1"/>
    <col min="5899" max="5900" width="3.875" customWidth="1"/>
    <col min="5901" max="5901" width="4.25" customWidth="1"/>
    <col min="5902" max="5903" width="3.875" customWidth="1"/>
    <col min="5904" max="5904" width="4.375" customWidth="1"/>
    <col min="5905" max="5911" width="3.875" customWidth="1"/>
    <col min="5912" max="5912" width="3.125" customWidth="1"/>
    <col min="5913" max="5913" width="3.75" customWidth="1"/>
    <col min="5914" max="5914" width="3.125" customWidth="1"/>
    <col min="5915" max="5915" width="6.25" customWidth="1"/>
    <col min="5917" max="5917" width="2.25" customWidth="1"/>
    <col min="6144" max="6144" width="3" customWidth="1"/>
    <col min="6145" max="6145" width="1.625" customWidth="1"/>
    <col min="6146" max="6146" width="3.75" customWidth="1"/>
    <col min="6147" max="6150" width="3.875" customWidth="1"/>
    <col min="6151" max="6151" width="4.5" customWidth="1"/>
    <col min="6152" max="6153" width="3.875" customWidth="1"/>
    <col min="6154" max="6154" width="6.375" customWidth="1"/>
    <col min="6155" max="6156" width="3.875" customWidth="1"/>
    <col min="6157" max="6157" width="4.25" customWidth="1"/>
    <col min="6158" max="6159" width="3.875" customWidth="1"/>
    <col min="6160" max="6160" width="4.375" customWidth="1"/>
    <col min="6161" max="6167" width="3.875" customWidth="1"/>
    <col min="6168" max="6168" width="3.125" customWidth="1"/>
    <col min="6169" max="6169" width="3.75" customWidth="1"/>
    <col min="6170" max="6170" width="3.125" customWidth="1"/>
    <col min="6171" max="6171" width="6.25" customWidth="1"/>
    <col min="6173" max="6173" width="2.25" customWidth="1"/>
    <col min="6400" max="6400" width="3" customWidth="1"/>
    <col min="6401" max="6401" width="1.625" customWidth="1"/>
    <col min="6402" max="6402" width="3.75" customWidth="1"/>
    <col min="6403" max="6406" width="3.875" customWidth="1"/>
    <col min="6407" max="6407" width="4.5" customWidth="1"/>
    <col min="6408" max="6409" width="3.875" customWidth="1"/>
    <col min="6410" max="6410" width="6.375" customWidth="1"/>
    <col min="6411" max="6412" width="3.875" customWidth="1"/>
    <col min="6413" max="6413" width="4.25" customWidth="1"/>
    <col min="6414" max="6415" width="3.875" customWidth="1"/>
    <col min="6416" max="6416" width="4.375" customWidth="1"/>
    <col min="6417" max="6423" width="3.875" customWidth="1"/>
    <col min="6424" max="6424" width="3.125" customWidth="1"/>
    <col min="6425" max="6425" width="3.75" customWidth="1"/>
    <col min="6426" max="6426" width="3.125" customWidth="1"/>
    <col min="6427" max="6427" width="6.25" customWidth="1"/>
    <col min="6429" max="6429" width="2.25" customWidth="1"/>
    <col min="6656" max="6656" width="3" customWidth="1"/>
    <col min="6657" max="6657" width="1.625" customWidth="1"/>
    <col min="6658" max="6658" width="3.75" customWidth="1"/>
    <col min="6659" max="6662" width="3.875" customWidth="1"/>
    <col min="6663" max="6663" width="4.5" customWidth="1"/>
    <col min="6664" max="6665" width="3.875" customWidth="1"/>
    <col min="6666" max="6666" width="6.375" customWidth="1"/>
    <col min="6667" max="6668" width="3.875" customWidth="1"/>
    <col min="6669" max="6669" width="4.25" customWidth="1"/>
    <col min="6670" max="6671" width="3.875" customWidth="1"/>
    <col min="6672" max="6672" width="4.375" customWidth="1"/>
    <col min="6673" max="6679" width="3.875" customWidth="1"/>
    <col min="6680" max="6680" width="3.125" customWidth="1"/>
    <col min="6681" max="6681" width="3.75" customWidth="1"/>
    <col min="6682" max="6682" width="3.125" customWidth="1"/>
    <col min="6683" max="6683" width="6.25" customWidth="1"/>
    <col min="6685" max="6685" width="2.25" customWidth="1"/>
    <col min="6912" max="6912" width="3" customWidth="1"/>
    <col min="6913" max="6913" width="1.625" customWidth="1"/>
    <col min="6914" max="6914" width="3.75" customWidth="1"/>
    <col min="6915" max="6918" width="3.875" customWidth="1"/>
    <col min="6919" max="6919" width="4.5" customWidth="1"/>
    <col min="6920" max="6921" width="3.875" customWidth="1"/>
    <col min="6922" max="6922" width="6.375" customWidth="1"/>
    <col min="6923" max="6924" width="3.875" customWidth="1"/>
    <col min="6925" max="6925" width="4.25" customWidth="1"/>
    <col min="6926" max="6927" width="3.875" customWidth="1"/>
    <col min="6928" max="6928" width="4.375" customWidth="1"/>
    <col min="6929" max="6935" width="3.875" customWidth="1"/>
    <col min="6936" max="6936" width="3.125" customWidth="1"/>
    <col min="6937" max="6937" width="3.75" customWidth="1"/>
    <col min="6938" max="6938" width="3.125" customWidth="1"/>
    <col min="6939" max="6939" width="6.25" customWidth="1"/>
    <col min="6941" max="6941" width="2.25" customWidth="1"/>
    <col min="7168" max="7168" width="3" customWidth="1"/>
    <col min="7169" max="7169" width="1.625" customWidth="1"/>
    <col min="7170" max="7170" width="3.75" customWidth="1"/>
    <col min="7171" max="7174" width="3.875" customWidth="1"/>
    <col min="7175" max="7175" width="4.5" customWidth="1"/>
    <col min="7176" max="7177" width="3.875" customWidth="1"/>
    <col min="7178" max="7178" width="6.375" customWidth="1"/>
    <col min="7179" max="7180" width="3.875" customWidth="1"/>
    <col min="7181" max="7181" width="4.25" customWidth="1"/>
    <col min="7182" max="7183" width="3.875" customWidth="1"/>
    <col min="7184" max="7184" width="4.375" customWidth="1"/>
    <col min="7185" max="7191" width="3.875" customWidth="1"/>
    <col min="7192" max="7192" width="3.125" customWidth="1"/>
    <col min="7193" max="7193" width="3.75" customWidth="1"/>
    <col min="7194" max="7194" width="3.125" customWidth="1"/>
    <col min="7195" max="7195" width="6.25" customWidth="1"/>
    <col min="7197" max="7197" width="2.25" customWidth="1"/>
    <col min="7424" max="7424" width="3" customWidth="1"/>
    <col min="7425" max="7425" width="1.625" customWidth="1"/>
    <col min="7426" max="7426" width="3.75" customWidth="1"/>
    <col min="7427" max="7430" width="3.875" customWidth="1"/>
    <col min="7431" max="7431" width="4.5" customWidth="1"/>
    <col min="7432" max="7433" width="3.875" customWidth="1"/>
    <col min="7434" max="7434" width="6.375" customWidth="1"/>
    <col min="7435" max="7436" width="3.875" customWidth="1"/>
    <col min="7437" max="7437" width="4.25" customWidth="1"/>
    <col min="7438" max="7439" width="3.875" customWidth="1"/>
    <col min="7440" max="7440" width="4.375" customWidth="1"/>
    <col min="7441" max="7447" width="3.875" customWidth="1"/>
    <col min="7448" max="7448" width="3.125" customWidth="1"/>
    <col min="7449" max="7449" width="3.75" customWidth="1"/>
    <col min="7450" max="7450" width="3.125" customWidth="1"/>
    <col min="7451" max="7451" width="6.25" customWidth="1"/>
    <col min="7453" max="7453" width="2.25" customWidth="1"/>
    <col min="7680" max="7680" width="3" customWidth="1"/>
    <col min="7681" max="7681" width="1.625" customWidth="1"/>
    <col min="7682" max="7682" width="3.75" customWidth="1"/>
    <col min="7683" max="7686" width="3.875" customWidth="1"/>
    <col min="7687" max="7687" width="4.5" customWidth="1"/>
    <col min="7688" max="7689" width="3.875" customWidth="1"/>
    <col min="7690" max="7690" width="6.375" customWidth="1"/>
    <col min="7691" max="7692" width="3.875" customWidth="1"/>
    <col min="7693" max="7693" width="4.25" customWidth="1"/>
    <col min="7694" max="7695" width="3.875" customWidth="1"/>
    <col min="7696" max="7696" width="4.375" customWidth="1"/>
    <col min="7697" max="7703" width="3.875" customWidth="1"/>
    <col min="7704" max="7704" width="3.125" customWidth="1"/>
    <col min="7705" max="7705" width="3.75" customWidth="1"/>
    <col min="7706" max="7706" width="3.125" customWidth="1"/>
    <col min="7707" max="7707" width="6.25" customWidth="1"/>
    <col min="7709" max="7709" width="2.25" customWidth="1"/>
    <col min="7936" max="7936" width="3" customWidth="1"/>
    <col min="7937" max="7937" width="1.625" customWidth="1"/>
    <col min="7938" max="7938" width="3.75" customWidth="1"/>
    <col min="7939" max="7942" width="3.875" customWidth="1"/>
    <col min="7943" max="7943" width="4.5" customWidth="1"/>
    <col min="7944" max="7945" width="3.875" customWidth="1"/>
    <col min="7946" max="7946" width="6.375" customWidth="1"/>
    <col min="7947" max="7948" width="3.875" customWidth="1"/>
    <col min="7949" max="7949" width="4.25" customWidth="1"/>
    <col min="7950" max="7951" width="3.875" customWidth="1"/>
    <col min="7952" max="7952" width="4.375" customWidth="1"/>
    <col min="7953" max="7959" width="3.875" customWidth="1"/>
    <col min="7960" max="7960" width="3.125" customWidth="1"/>
    <col min="7961" max="7961" width="3.75" customWidth="1"/>
    <col min="7962" max="7962" width="3.125" customWidth="1"/>
    <col min="7963" max="7963" width="6.25" customWidth="1"/>
    <col min="7965" max="7965" width="2.25" customWidth="1"/>
    <col min="8192" max="8192" width="3" customWidth="1"/>
    <col min="8193" max="8193" width="1.625" customWidth="1"/>
    <col min="8194" max="8194" width="3.75" customWidth="1"/>
    <col min="8195" max="8198" width="3.875" customWidth="1"/>
    <col min="8199" max="8199" width="4.5" customWidth="1"/>
    <col min="8200" max="8201" width="3.875" customWidth="1"/>
    <col min="8202" max="8202" width="6.375" customWidth="1"/>
    <col min="8203" max="8204" width="3.875" customWidth="1"/>
    <col min="8205" max="8205" width="4.25" customWidth="1"/>
    <col min="8206" max="8207" width="3.875" customWidth="1"/>
    <col min="8208" max="8208" width="4.375" customWidth="1"/>
    <col min="8209" max="8215" width="3.875" customWidth="1"/>
    <col min="8216" max="8216" width="3.125" customWidth="1"/>
    <col min="8217" max="8217" width="3.75" customWidth="1"/>
    <col min="8218" max="8218" width="3.125" customWidth="1"/>
    <col min="8219" max="8219" width="6.25" customWidth="1"/>
    <col min="8221" max="8221" width="2.25" customWidth="1"/>
    <col min="8448" max="8448" width="3" customWidth="1"/>
    <col min="8449" max="8449" width="1.625" customWidth="1"/>
    <col min="8450" max="8450" width="3.75" customWidth="1"/>
    <col min="8451" max="8454" width="3.875" customWidth="1"/>
    <col min="8455" max="8455" width="4.5" customWidth="1"/>
    <col min="8456" max="8457" width="3.875" customWidth="1"/>
    <col min="8458" max="8458" width="6.375" customWidth="1"/>
    <col min="8459" max="8460" width="3.875" customWidth="1"/>
    <col min="8461" max="8461" width="4.25" customWidth="1"/>
    <col min="8462" max="8463" width="3.875" customWidth="1"/>
    <col min="8464" max="8464" width="4.375" customWidth="1"/>
    <col min="8465" max="8471" width="3.875" customWidth="1"/>
    <col min="8472" max="8472" width="3.125" customWidth="1"/>
    <col min="8473" max="8473" width="3.75" customWidth="1"/>
    <col min="8474" max="8474" width="3.125" customWidth="1"/>
    <col min="8475" max="8475" width="6.25" customWidth="1"/>
    <col min="8477" max="8477" width="2.25" customWidth="1"/>
    <col min="8704" max="8704" width="3" customWidth="1"/>
    <col min="8705" max="8705" width="1.625" customWidth="1"/>
    <col min="8706" max="8706" width="3.75" customWidth="1"/>
    <col min="8707" max="8710" width="3.875" customWidth="1"/>
    <col min="8711" max="8711" width="4.5" customWidth="1"/>
    <col min="8712" max="8713" width="3.875" customWidth="1"/>
    <col min="8714" max="8714" width="6.375" customWidth="1"/>
    <col min="8715" max="8716" width="3.875" customWidth="1"/>
    <col min="8717" max="8717" width="4.25" customWidth="1"/>
    <col min="8718" max="8719" width="3.875" customWidth="1"/>
    <col min="8720" max="8720" width="4.375" customWidth="1"/>
    <col min="8721" max="8727" width="3.875" customWidth="1"/>
    <col min="8728" max="8728" width="3.125" customWidth="1"/>
    <col min="8729" max="8729" width="3.75" customWidth="1"/>
    <col min="8730" max="8730" width="3.125" customWidth="1"/>
    <col min="8731" max="8731" width="6.25" customWidth="1"/>
    <col min="8733" max="8733" width="2.25" customWidth="1"/>
    <col min="8960" max="8960" width="3" customWidth="1"/>
    <col min="8961" max="8961" width="1.625" customWidth="1"/>
    <col min="8962" max="8962" width="3.75" customWidth="1"/>
    <col min="8963" max="8966" width="3.875" customWidth="1"/>
    <col min="8967" max="8967" width="4.5" customWidth="1"/>
    <col min="8968" max="8969" width="3.875" customWidth="1"/>
    <col min="8970" max="8970" width="6.375" customWidth="1"/>
    <col min="8971" max="8972" width="3.875" customWidth="1"/>
    <col min="8973" max="8973" width="4.25" customWidth="1"/>
    <col min="8974" max="8975" width="3.875" customWidth="1"/>
    <col min="8976" max="8976" width="4.375" customWidth="1"/>
    <col min="8977" max="8983" width="3.875" customWidth="1"/>
    <col min="8984" max="8984" width="3.125" customWidth="1"/>
    <col min="8985" max="8985" width="3.75" customWidth="1"/>
    <col min="8986" max="8986" width="3.125" customWidth="1"/>
    <col min="8987" max="8987" width="6.25" customWidth="1"/>
    <col min="8989" max="8989" width="2.25" customWidth="1"/>
    <col min="9216" max="9216" width="3" customWidth="1"/>
    <col min="9217" max="9217" width="1.625" customWidth="1"/>
    <col min="9218" max="9218" width="3.75" customWidth="1"/>
    <col min="9219" max="9222" width="3.875" customWidth="1"/>
    <col min="9223" max="9223" width="4.5" customWidth="1"/>
    <col min="9224" max="9225" width="3.875" customWidth="1"/>
    <col min="9226" max="9226" width="6.375" customWidth="1"/>
    <col min="9227" max="9228" width="3.875" customWidth="1"/>
    <col min="9229" max="9229" width="4.25" customWidth="1"/>
    <col min="9230" max="9231" width="3.875" customWidth="1"/>
    <col min="9232" max="9232" width="4.375" customWidth="1"/>
    <col min="9233" max="9239" width="3.875" customWidth="1"/>
    <col min="9240" max="9240" width="3.125" customWidth="1"/>
    <col min="9241" max="9241" width="3.75" customWidth="1"/>
    <col min="9242" max="9242" width="3.125" customWidth="1"/>
    <col min="9243" max="9243" width="6.25" customWidth="1"/>
    <col min="9245" max="9245" width="2.25" customWidth="1"/>
    <col min="9472" max="9472" width="3" customWidth="1"/>
    <col min="9473" max="9473" width="1.625" customWidth="1"/>
    <col min="9474" max="9474" width="3.75" customWidth="1"/>
    <col min="9475" max="9478" width="3.875" customWidth="1"/>
    <col min="9479" max="9479" width="4.5" customWidth="1"/>
    <col min="9480" max="9481" width="3.875" customWidth="1"/>
    <col min="9482" max="9482" width="6.375" customWidth="1"/>
    <col min="9483" max="9484" width="3.875" customWidth="1"/>
    <col min="9485" max="9485" width="4.25" customWidth="1"/>
    <col min="9486" max="9487" width="3.875" customWidth="1"/>
    <col min="9488" max="9488" width="4.375" customWidth="1"/>
    <col min="9489" max="9495" width="3.875" customWidth="1"/>
    <col min="9496" max="9496" width="3.125" customWidth="1"/>
    <col min="9497" max="9497" width="3.75" customWidth="1"/>
    <col min="9498" max="9498" width="3.125" customWidth="1"/>
    <col min="9499" max="9499" width="6.25" customWidth="1"/>
    <col min="9501" max="9501" width="2.25" customWidth="1"/>
    <col min="9728" max="9728" width="3" customWidth="1"/>
    <col min="9729" max="9729" width="1.625" customWidth="1"/>
    <col min="9730" max="9730" width="3.75" customWidth="1"/>
    <col min="9731" max="9734" width="3.875" customWidth="1"/>
    <col min="9735" max="9735" width="4.5" customWidth="1"/>
    <col min="9736" max="9737" width="3.875" customWidth="1"/>
    <col min="9738" max="9738" width="6.375" customWidth="1"/>
    <col min="9739" max="9740" width="3.875" customWidth="1"/>
    <col min="9741" max="9741" width="4.25" customWidth="1"/>
    <col min="9742" max="9743" width="3.875" customWidth="1"/>
    <col min="9744" max="9744" width="4.375" customWidth="1"/>
    <col min="9745" max="9751" width="3.875" customWidth="1"/>
    <col min="9752" max="9752" width="3.125" customWidth="1"/>
    <col min="9753" max="9753" width="3.75" customWidth="1"/>
    <col min="9754" max="9754" width="3.125" customWidth="1"/>
    <col min="9755" max="9755" width="6.25" customWidth="1"/>
    <col min="9757" max="9757" width="2.25" customWidth="1"/>
    <col min="9984" max="9984" width="3" customWidth="1"/>
    <col min="9985" max="9985" width="1.625" customWidth="1"/>
    <col min="9986" max="9986" width="3.75" customWidth="1"/>
    <col min="9987" max="9990" width="3.875" customWidth="1"/>
    <col min="9991" max="9991" width="4.5" customWidth="1"/>
    <col min="9992" max="9993" width="3.875" customWidth="1"/>
    <col min="9994" max="9994" width="6.375" customWidth="1"/>
    <col min="9995" max="9996" width="3.875" customWidth="1"/>
    <col min="9997" max="9997" width="4.25" customWidth="1"/>
    <col min="9998" max="9999" width="3.875" customWidth="1"/>
    <col min="10000" max="10000" width="4.375" customWidth="1"/>
    <col min="10001" max="10007" width="3.875" customWidth="1"/>
    <col min="10008" max="10008" width="3.125" customWidth="1"/>
    <col min="10009" max="10009" width="3.75" customWidth="1"/>
    <col min="10010" max="10010" width="3.125" customWidth="1"/>
    <col min="10011" max="10011" width="6.25" customWidth="1"/>
    <col min="10013" max="10013" width="2.25" customWidth="1"/>
    <col min="10240" max="10240" width="3" customWidth="1"/>
    <col min="10241" max="10241" width="1.625" customWidth="1"/>
    <col min="10242" max="10242" width="3.75" customWidth="1"/>
    <col min="10243" max="10246" width="3.875" customWidth="1"/>
    <col min="10247" max="10247" width="4.5" customWidth="1"/>
    <col min="10248" max="10249" width="3.875" customWidth="1"/>
    <col min="10250" max="10250" width="6.375" customWidth="1"/>
    <col min="10251" max="10252" width="3.875" customWidth="1"/>
    <col min="10253" max="10253" width="4.25" customWidth="1"/>
    <col min="10254" max="10255" width="3.875" customWidth="1"/>
    <col min="10256" max="10256" width="4.375" customWidth="1"/>
    <col min="10257" max="10263" width="3.875" customWidth="1"/>
    <col min="10264" max="10264" width="3.125" customWidth="1"/>
    <col min="10265" max="10265" width="3.75" customWidth="1"/>
    <col min="10266" max="10266" width="3.125" customWidth="1"/>
    <col min="10267" max="10267" width="6.25" customWidth="1"/>
    <col min="10269" max="10269" width="2.25" customWidth="1"/>
    <col min="10496" max="10496" width="3" customWidth="1"/>
    <col min="10497" max="10497" width="1.625" customWidth="1"/>
    <col min="10498" max="10498" width="3.75" customWidth="1"/>
    <col min="10499" max="10502" width="3.875" customWidth="1"/>
    <col min="10503" max="10503" width="4.5" customWidth="1"/>
    <col min="10504" max="10505" width="3.875" customWidth="1"/>
    <col min="10506" max="10506" width="6.375" customWidth="1"/>
    <col min="10507" max="10508" width="3.875" customWidth="1"/>
    <col min="10509" max="10509" width="4.25" customWidth="1"/>
    <col min="10510" max="10511" width="3.875" customWidth="1"/>
    <col min="10512" max="10512" width="4.375" customWidth="1"/>
    <col min="10513" max="10519" width="3.875" customWidth="1"/>
    <col min="10520" max="10520" width="3.125" customWidth="1"/>
    <col min="10521" max="10521" width="3.75" customWidth="1"/>
    <col min="10522" max="10522" width="3.125" customWidth="1"/>
    <col min="10523" max="10523" width="6.25" customWidth="1"/>
    <col min="10525" max="10525" width="2.25" customWidth="1"/>
    <col min="10752" max="10752" width="3" customWidth="1"/>
    <col min="10753" max="10753" width="1.625" customWidth="1"/>
    <col min="10754" max="10754" width="3.75" customWidth="1"/>
    <col min="10755" max="10758" width="3.875" customWidth="1"/>
    <col min="10759" max="10759" width="4.5" customWidth="1"/>
    <col min="10760" max="10761" width="3.875" customWidth="1"/>
    <col min="10762" max="10762" width="6.375" customWidth="1"/>
    <col min="10763" max="10764" width="3.875" customWidth="1"/>
    <col min="10765" max="10765" width="4.25" customWidth="1"/>
    <col min="10766" max="10767" width="3.875" customWidth="1"/>
    <col min="10768" max="10768" width="4.375" customWidth="1"/>
    <col min="10769" max="10775" width="3.875" customWidth="1"/>
    <col min="10776" max="10776" width="3.125" customWidth="1"/>
    <col min="10777" max="10777" width="3.75" customWidth="1"/>
    <col min="10778" max="10778" width="3.125" customWidth="1"/>
    <col min="10779" max="10779" width="6.25" customWidth="1"/>
    <col min="10781" max="10781" width="2.25" customWidth="1"/>
    <col min="11008" max="11008" width="3" customWidth="1"/>
    <col min="11009" max="11009" width="1.625" customWidth="1"/>
    <col min="11010" max="11010" width="3.75" customWidth="1"/>
    <col min="11011" max="11014" width="3.875" customWidth="1"/>
    <col min="11015" max="11015" width="4.5" customWidth="1"/>
    <col min="11016" max="11017" width="3.875" customWidth="1"/>
    <col min="11018" max="11018" width="6.375" customWidth="1"/>
    <col min="11019" max="11020" width="3.875" customWidth="1"/>
    <col min="11021" max="11021" width="4.25" customWidth="1"/>
    <col min="11022" max="11023" width="3.875" customWidth="1"/>
    <col min="11024" max="11024" width="4.375" customWidth="1"/>
    <col min="11025" max="11031" width="3.875" customWidth="1"/>
    <col min="11032" max="11032" width="3.125" customWidth="1"/>
    <col min="11033" max="11033" width="3.75" customWidth="1"/>
    <col min="11034" max="11034" width="3.125" customWidth="1"/>
    <col min="11035" max="11035" width="6.25" customWidth="1"/>
    <col min="11037" max="11037" width="2.25" customWidth="1"/>
    <col min="11264" max="11264" width="3" customWidth="1"/>
    <col min="11265" max="11265" width="1.625" customWidth="1"/>
    <col min="11266" max="11266" width="3.75" customWidth="1"/>
    <col min="11267" max="11270" width="3.875" customWidth="1"/>
    <col min="11271" max="11271" width="4.5" customWidth="1"/>
    <col min="11272" max="11273" width="3.875" customWidth="1"/>
    <col min="11274" max="11274" width="6.375" customWidth="1"/>
    <col min="11275" max="11276" width="3.875" customWidth="1"/>
    <col min="11277" max="11277" width="4.25" customWidth="1"/>
    <col min="11278" max="11279" width="3.875" customWidth="1"/>
    <col min="11280" max="11280" width="4.375" customWidth="1"/>
    <col min="11281" max="11287" width="3.875" customWidth="1"/>
    <col min="11288" max="11288" width="3.125" customWidth="1"/>
    <col min="11289" max="11289" width="3.75" customWidth="1"/>
    <col min="11290" max="11290" width="3.125" customWidth="1"/>
    <col min="11291" max="11291" width="6.25" customWidth="1"/>
    <col min="11293" max="11293" width="2.25" customWidth="1"/>
    <col min="11520" max="11520" width="3" customWidth="1"/>
    <col min="11521" max="11521" width="1.625" customWidth="1"/>
    <col min="11522" max="11522" width="3.75" customWidth="1"/>
    <col min="11523" max="11526" width="3.875" customWidth="1"/>
    <col min="11527" max="11527" width="4.5" customWidth="1"/>
    <col min="11528" max="11529" width="3.875" customWidth="1"/>
    <col min="11530" max="11530" width="6.375" customWidth="1"/>
    <col min="11531" max="11532" width="3.875" customWidth="1"/>
    <col min="11533" max="11533" width="4.25" customWidth="1"/>
    <col min="11534" max="11535" width="3.875" customWidth="1"/>
    <col min="11536" max="11536" width="4.375" customWidth="1"/>
    <col min="11537" max="11543" width="3.875" customWidth="1"/>
    <col min="11544" max="11544" width="3.125" customWidth="1"/>
    <col min="11545" max="11545" width="3.75" customWidth="1"/>
    <col min="11546" max="11546" width="3.125" customWidth="1"/>
    <col min="11547" max="11547" width="6.25" customWidth="1"/>
    <col min="11549" max="11549" width="2.25" customWidth="1"/>
    <col min="11776" max="11776" width="3" customWidth="1"/>
    <col min="11777" max="11777" width="1.625" customWidth="1"/>
    <col min="11778" max="11778" width="3.75" customWidth="1"/>
    <col min="11779" max="11782" width="3.875" customWidth="1"/>
    <col min="11783" max="11783" width="4.5" customWidth="1"/>
    <col min="11784" max="11785" width="3.875" customWidth="1"/>
    <col min="11786" max="11786" width="6.375" customWidth="1"/>
    <col min="11787" max="11788" width="3.875" customWidth="1"/>
    <col min="11789" max="11789" width="4.25" customWidth="1"/>
    <col min="11790" max="11791" width="3.875" customWidth="1"/>
    <col min="11792" max="11792" width="4.375" customWidth="1"/>
    <col min="11793" max="11799" width="3.875" customWidth="1"/>
    <col min="11800" max="11800" width="3.125" customWidth="1"/>
    <col min="11801" max="11801" width="3.75" customWidth="1"/>
    <col min="11802" max="11802" width="3.125" customWidth="1"/>
    <col min="11803" max="11803" width="6.25" customWidth="1"/>
    <col min="11805" max="11805" width="2.25" customWidth="1"/>
    <col min="12032" max="12032" width="3" customWidth="1"/>
    <col min="12033" max="12033" width="1.625" customWidth="1"/>
    <col min="12034" max="12034" width="3.75" customWidth="1"/>
    <col min="12035" max="12038" width="3.875" customWidth="1"/>
    <col min="12039" max="12039" width="4.5" customWidth="1"/>
    <col min="12040" max="12041" width="3.875" customWidth="1"/>
    <col min="12042" max="12042" width="6.375" customWidth="1"/>
    <col min="12043" max="12044" width="3.875" customWidth="1"/>
    <col min="12045" max="12045" width="4.25" customWidth="1"/>
    <col min="12046" max="12047" width="3.875" customWidth="1"/>
    <col min="12048" max="12048" width="4.375" customWidth="1"/>
    <col min="12049" max="12055" width="3.875" customWidth="1"/>
    <col min="12056" max="12056" width="3.125" customWidth="1"/>
    <col min="12057" max="12057" width="3.75" customWidth="1"/>
    <col min="12058" max="12058" width="3.125" customWidth="1"/>
    <col min="12059" max="12059" width="6.25" customWidth="1"/>
    <col min="12061" max="12061" width="2.25" customWidth="1"/>
    <col min="12288" max="12288" width="3" customWidth="1"/>
    <col min="12289" max="12289" width="1.625" customWidth="1"/>
    <col min="12290" max="12290" width="3.75" customWidth="1"/>
    <col min="12291" max="12294" width="3.875" customWidth="1"/>
    <col min="12295" max="12295" width="4.5" customWidth="1"/>
    <col min="12296" max="12297" width="3.875" customWidth="1"/>
    <col min="12298" max="12298" width="6.375" customWidth="1"/>
    <col min="12299" max="12300" width="3.875" customWidth="1"/>
    <col min="12301" max="12301" width="4.25" customWidth="1"/>
    <col min="12302" max="12303" width="3.875" customWidth="1"/>
    <col min="12304" max="12304" width="4.375" customWidth="1"/>
    <col min="12305" max="12311" width="3.875" customWidth="1"/>
    <col min="12312" max="12312" width="3.125" customWidth="1"/>
    <col min="12313" max="12313" width="3.75" customWidth="1"/>
    <col min="12314" max="12314" width="3.125" customWidth="1"/>
    <col min="12315" max="12315" width="6.25" customWidth="1"/>
    <col min="12317" max="12317" width="2.25" customWidth="1"/>
    <col min="12544" max="12544" width="3" customWidth="1"/>
    <col min="12545" max="12545" width="1.625" customWidth="1"/>
    <col min="12546" max="12546" width="3.75" customWidth="1"/>
    <col min="12547" max="12550" width="3.875" customWidth="1"/>
    <col min="12551" max="12551" width="4.5" customWidth="1"/>
    <col min="12552" max="12553" width="3.875" customWidth="1"/>
    <col min="12554" max="12554" width="6.375" customWidth="1"/>
    <col min="12555" max="12556" width="3.875" customWidth="1"/>
    <col min="12557" max="12557" width="4.25" customWidth="1"/>
    <col min="12558" max="12559" width="3.875" customWidth="1"/>
    <col min="12560" max="12560" width="4.375" customWidth="1"/>
    <col min="12561" max="12567" width="3.875" customWidth="1"/>
    <col min="12568" max="12568" width="3.125" customWidth="1"/>
    <col min="12569" max="12569" width="3.75" customWidth="1"/>
    <col min="12570" max="12570" width="3.125" customWidth="1"/>
    <col min="12571" max="12571" width="6.25" customWidth="1"/>
    <col min="12573" max="12573" width="2.25" customWidth="1"/>
    <col min="12800" max="12800" width="3" customWidth="1"/>
    <col min="12801" max="12801" width="1.625" customWidth="1"/>
    <col min="12802" max="12802" width="3.75" customWidth="1"/>
    <col min="12803" max="12806" width="3.875" customWidth="1"/>
    <col min="12807" max="12807" width="4.5" customWidth="1"/>
    <col min="12808" max="12809" width="3.875" customWidth="1"/>
    <col min="12810" max="12810" width="6.375" customWidth="1"/>
    <col min="12811" max="12812" width="3.875" customWidth="1"/>
    <col min="12813" max="12813" width="4.25" customWidth="1"/>
    <col min="12814" max="12815" width="3.875" customWidth="1"/>
    <col min="12816" max="12816" width="4.375" customWidth="1"/>
    <col min="12817" max="12823" width="3.875" customWidth="1"/>
    <col min="12824" max="12824" width="3.125" customWidth="1"/>
    <col min="12825" max="12825" width="3.75" customWidth="1"/>
    <col min="12826" max="12826" width="3.125" customWidth="1"/>
    <col min="12827" max="12827" width="6.25" customWidth="1"/>
    <col min="12829" max="12829" width="2.25" customWidth="1"/>
    <col min="13056" max="13056" width="3" customWidth="1"/>
    <col min="13057" max="13057" width="1.625" customWidth="1"/>
    <col min="13058" max="13058" width="3.75" customWidth="1"/>
    <col min="13059" max="13062" width="3.875" customWidth="1"/>
    <col min="13063" max="13063" width="4.5" customWidth="1"/>
    <col min="13064" max="13065" width="3.875" customWidth="1"/>
    <col min="13066" max="13066" width="6.375" customWidth="1"/>
    <col min="13067" max="13068" width="3.875" customWidth="1"/>
    <col min="13069" max="13069" width="4.25" customWidth="1"/>
    <col min="13070" max="13071" width="3.875" customWidth="1"/>
    <col min="13072" max="13072" width="4.375" customWidth="1"/>
    <col min="13073" max="13079" width="3.875" customWidth="1"/>
    <col min="13080" max="13080" width="3.125" customWidth="1"/>
    <col min="13081" max="13081" width="3.75" customWidth="1"/>
    <col min="13082" max="13082" width="3.125" customWidth="1"/>
    <col min="13083" max="13083" width="6.25" customWidth="1"/>
    <col min="13085" max="13085" width="2.25" customWidth="1"/>
    <col min="13312" max="13312" width="3" customWidth="1"/>
    <col min="13313" max="13313" width="1.625" customWidth="1"/>
    <col min="13314" max="13314" width="3.75" customWidth="1"/>
    <col min="13315" max="13318" width="3.875" customWidth="1"/>
    <col min="13319" max="13319" width="4.5" customWidth="1"/>
    <col min="13320" max="13321" width="3.875" customWidth="1"/>
    <col min="13322" max="13322" width="6.375" customWidth="1"/>
    <col min="13323" max="13324" width="3.875" customWidth="1"/>
    <col min="13325" max="13325" width="4.25" customWidth="1"/>
    <col min="13326" max="13327" width="3.875" customWidth="1"/>
    <col min="13328" max="13328" width="4.375" customWidth="1"/>
    <col min="13329" max="13335" width="3.875" customWidth="1"/>
    <col min="13336" max="13336" width="3.125" customWidth="1"/>
    <col min="13337" max="13337" width="3.75" customWidth="1"/>
    <col min="13338" max="13338" width="3.125" customWidth="1"/>
    <col min="13339" max="13339" width="6.25" customWidth="1"/>
    <col min="13341" max="13341" width="2.25" customWidth="1"/>
    <col min="13568" max="13568" width="3" customWidth="1"/>
    <col min="13569" max="13569" width="1.625" customWidth="1"/>
    <col min="13570" max="13570" width="3.75" customWidth="1"/>
    <col min="13571" max="13574" width="3.875" customWidth="1"/>
    <col min="13575" max="13575" width="4.5" customWidth="1"/>
    <col min="13576" max="13577" width="3.875" customWidth="1"/>
    <col min="13578" max="13578" width="6.375" customWidth="1"/>
    <col min="13579" max="13580" width="3.875" customWidth="1"/>
    <col min="13581" max="13581" width="4.25" customWidth="1"/>
    <col min="13582" max="13583" width="3.875" customWidth="1"/>
    <col min="13584" max="13584" width="4.375" customWidth="1"/>
    <col min="13585" max="13591" width="3.875" customWidth="1"/>
    <col min="13592" max="13592" width="3.125" customWidth="1"/>
    <col min="13593" max="13593" width="3.75" customWidth="1"/>
    <col min="13594" max="13594" width="3.125" customWidth="1"/>
    <col min="13595" max="13595" width="6.25" customWidth="1"/>
    <col min="13597" max="13597" width="2.25" customWidth="1"/>
    <col min="13824" max="13824" width="3" customWidth="1"/>
    <col min="13825" max="13825" width="1.625" customWidth="1"/>
    <col min="13826" max="13826" width="3.75" customWidth="1"/>
    <col min="13827" max="13830" width="3.875" customWidth="1"/>
    <col min="13831" max="13831" width="4.5" customWidth="1"/>
    <col min="13832" max="13833" width="3.875" customWidth="1"/>
    <col min="13834" max="13834" width="6.375" customWidth="1"/>
    <col min="13835" max="13836" width="3.875" customWidth="1"/>
    <col min="13837" max="13837" width="4.25" customWidth="1"/>
    <col min="13838" max="13839" width="3.875" customWidth="1"/>
    <col min="13840" max="13840" width="4.375" customWidth="1"/>
    <col min="13841" max="13847" width="3.875" customWidth="1"/>
    <col min="13848" max="13848" width="3.125" customWidth="1"/>
    <col min="13849" max="13849" width="3.75" customWidth="1"/>
    <col min="13850" max="13850" width="3.125" customWidth="1"/>
    <col min="13851" max="13851" width="6.25" customWidth="1"/>
    <col min="13853" max="13853" width="2.25" customWidth="1"/>
    <col min="14080" max="14080" width="3" customWidth="1"/>
    <col min="14081" max="14081" width="1.625" customWidth="1"/>
    <col min="14082" max="14082" width="3.75" customWidth="1"/>
    <col min="14083" max="14086" width="3.875" customWidth="1"/>
    <col min="14087" max="14087" width="4.5" customWidth="1"/>
    <col min="14088" max="14089" width="3.875" customWidth="1"/>
    <col min="14090" max="14090" width="6.375" customWidth="1"/>
    <col min="14091" max="14092" width="3.875" customWidth="1"/>
    <col min="14093" max="14093" width="4.25" customWidth="1"/>
    <col min="14094" max="14095" width="3.875" customWidth="1"/>
    <col min="14096" max="14096" width="4.375" customWidth="1"/>
    <col min="14097" max="14103" width="3.875" customWidth="1"/>
    <col min="14104" max="14104" width="3.125" customWidth="1"/>
    <col min="14105" max="14105" width="3.75" customWidth="1"/>
    <col min="14106" max="14106" width="3.125" customWidth="1"/>
    <col min="14107" max="14107" width="6.25" customWidth="1"/>
    <col min="14109" max="14109" width="2.25" customWidth="1"/>
    <col min="14336" max="14336" width="3" customWidth="1"/>
    <col min="14337" max="14337" width="1.625" customWidth="1"/>
    <col min="14338" max="14338" width="3.75" customWidth="1"/>
    <col min="14339" max="14342" width="3.875" customWidth="1"/>
    <col min="14343" max="14343" width="4.5" customWidth="1"/>
    <col min="14344" max="14345" width="3.875" customWidth="1"/>
    <col min="14346" max="14346" width="6.375" customWidth="1"/>
    <col min="14347" max="14348" width="3.875" customWidth="1"/>
    <col min="14349" max="14349" width="4.25" customWidth="1"/>
    <col min="14350" max="14351" width="3.875" customWidth="1"/>
    <col min="14352" max="14352" width="4.375" customWidth="1"/>
    <col min="14353" max="14359" width="3.875" customWidth="1"/>
    <col min="14360" max="14360" width="3.125" customWidth="1"/>
    <col min="14361" max="14361" width="3.75" customWidth="1"/>
    <col min="14362" max="14362" width="3.125" customWidth="1"/>
    <col min="14363" max="14363" width="6.25" customWidth="1"/>
    <col min="14365" max="14365" width="2.25" customWidth="1"/>
    <col min="14592" max="14592" width="3" customWidth="1"/>
    <col min="14593" max="14593" width="1.625" customWidth="1"/>
    <col min="14594" max="14594" width="3.75" customWidth="1"/>
    <col min="14595" max="14598" width="3.875" customWidth="1"/>
    <col min="14599" max="14599" width="4.5" customWidth="1"/>
    <col min="14600" max="14601" width="3.875" customWidth="1"/>
    <col min="14602" max="14602" width="6.375" customWidth="1"/>
    <col min="14603" max="14604" width="3.875" customWidth="1"/>
    <col min="14605" max="14605" width="4.25" customWidth="1"/>
    <col min="14606" max="14607" width="3.875" customWidth="1"/>
    <col min="14608" max="14608" width="4.375" customWidth="1"/>
    <col min="14609" max="14615" width="3.875" customWidth="1"/>
    <col min="14616" max="14616" width="3.125" customWidth="1"/>
    <col min="14617" max="14617" width="3.75" customWidth="1"/>
    <col min="14618" max="14618" width="3.125" customWidth="1"/>
    <col min="14619" max="14619" width="6.25" customWidth="1"/>
    <col min="14621" max="14621" width="2.25" customWidth="1"/>
    <col min="14848" max="14848" width="3" customWidth="1"/>
    <col min="14849" max="14849" width="1.625" customWidth="1"/>
    <col min="14850" max="14850" width="3.75" customWidth="1"/>
    <col min="14851" max="14854" width="3.875" customWidth="1"/>
    <col min="14855" max="14855" width="4.5" customWidth="1"/>
    <col min="14856" max="14857" width="3.875" customWidth="1"/>
    <col min="14858" max="14858" width="6.375" customWidth="1"/>
    <col min="14859" max="14860" width="3.875" customWidth="1"/>
    <col min="14861" max="14861" width="4.25" customWidth="1"/>
    <col min="14862" max="14863" width="3.875" customWidth="1"/>
    <col min="14864" max="14864" width="4.375" customWidth="1"/>
    <col min="14865" max="14871" width="3.875" customWidth="1"/>
    <col min="14872" max="14872" width="3.125" customWidth="1"/>
    <col min="14873" max="14873" width="3.75" customWidth="1"/>
    <col min="14874" max="14874" width="3.125" customWidth="1"/>
    <col min="14875" max="14875" width="6.25" customWidth="1"/>
    <col min="14877" max="14877" width="2.25" customWidth="1"/>
    <col min="15104" max="15104" width="3" customWidth="1"/>
    <col min="15105" max="15105" width="1.625" customWidth="1"/>
    <col min="15106" max="15106" width="3.75" customWidth="1"/>
    <col min="15107" max="15110" width="3.875" customWidth="1"/>
    <col min="15111" max="15111" width="4.5" customWidth="1"/>
    <col min="15112" max="15113" width="3.875" customWidth="1"/>
    <col min="15114" max="15114" width="6.375" customWidth="1"/>
    <col min="15115" max="15116" width="3.875" customWidth="1"/>
    <col min="15117" max="15117" width="4.25" customWidth="1"/>
    <col min="15118" max="15119" width="3.875" customWidth="1"/>
    <col min="15120" max="15120" width="4.375" customWidth="1"/>
    <col min="15121" max="15127" width="3.875" customWidth="1"/>
    <col min="15128" max="15128" width="3.125" customWidth="1"/>
    <col min="15129" max="15129" width="3.75" customWidth="1"/>
    <col min="15130" max="15130" width="3.125" customWidth="1"/>
    <col min="15131" max="15131" width="6.25" customWidth="1"/>
    <col min="15133" max="15133" width="2.25" customWidth="1"/>
    <col min="15360" max="15360" width="3" customWidth="1"/>
    <col min="15361" max="15361" width="1.625" customWidth="1"/>
    <col min="15362" max="15362" width="3.75" customWidth="1"/>
    <col min="15363" max="15366" width="3.875" customWidth="1"/>
    <col min="15367" max="15367" width="4.5" customWidth="1"/>
    <col min="15368" max="15369" width="3.875" customWidth="1"/>
    <col min="15370" max="15370" width="6.375" customWidth="1"/>
    <col min="15371" max="15372" width="3.875" customWidth="1"/>
    <col min="15373" max="15373" width="4.25" customWidth="1"/>
    <col min="15374" max="15375" width="3.875" customWidth="1"/>
    <col min="15376" max="15376" width="4.375" customWidth="1"/>
    <col min="15377" max="15383" width="3.875" customWidth="1"/>
    <col min="15384" max="15384" width="3.125" customWidth="1"/>
    <col min="15385" max="15385" width="3.75" customWidth="1"/>
    <col min="15386" max="15386" width="3.125" customWidth="1"/>
    <col min="15387" max="15387" width="6.25" customWidth="1"/>
    <col min="15389" max="15389" width="2.25" customWidth="1"/>
    <col min="15616" max="15616" width="3" customWidth="1"/>
    <col min="15617" max="15617" width="1.625" customWidth="1"/>
    <col min="15618" max="15618" width="3.75" customWidth="1"/>
    <col min="15619" max="15622" width="3.875" customWidth="1"/>
    <col min="15623" max="15623" width="4.5" customWidth="1"/>
    <col min="15624" max="15625" width="3.875" customWidth="1"/>
    <col min="15626" max="15626" width="6.375" customWidth="1"/>
    <col min="15627" max="15628" width="3.875" customWidth="1"/>
    <col min="15629" max="15629" width="4.25" customWidth="1"/>
    <col min="15630" max="15631" width="3.875" customWidth="1"/>
    <col min="15632" max="15632" width="4.375" customWidth="1"/>
    <col min="15633" max="15639" width="3.875" customWidth="1"/>
    <col min="15640" max="15640" width="3.125" customWidth="1"/>
    <col min="15641" max="15641" width="3.75" customWidth="1"/>
    <col min="15642" max="15642" width="3.125" customWidth="1"/>
    <col min="15643" max="15643" width="6.25" customWidth="1"/>
    <col min="15645" max="15645" width="2.25" customWidth="1"/>
    <col min="15872" max="15872" width="3" customWidth="1"/>
    <col min="15873" max="15873" width="1.625" customWidth="1"/>
    <col min="15874" max="15874" width="3.75" customWidth="1"/>
    <col min="15875" max="15878" width="3.875" customWidth="1"/>
    <col min="15879" max="15879" width="4.5" customWidth="1"/>
    <col min="15880" max="15881" width="3.875" customWidth="1"/>
    <col min="15882" max="15882" width="6.375" customWidth="1"/>
    <col min="15883" max="15884" width="3.875" customWidth="1"/>
    <col min="15885" max="15885" width="4.25" customWidth="1"/>
    <col min="15886" max="15887" width="3.875" customWidth="1"/>
    <col min="15888" max="15888" width="4.375" customWidth="1"/>
    <col min="15889" max="15895" width="3.875" customWidth="1"/>
    <col min="15896" max="15896" width="3.125" customWidth="1"/>
    <col min="15897" max="15897" width="3.75" customWidth="1"/>
    <col min="15898" max="15898" width="3.125" customWidth="1"/>
    <col min="15899" max="15899" width="6.25" customWidth="1"/>
    <col min="15901" max="15901" width="2.25" customWidth="1"/>
    <col min="16128" max="16128" width="3" customWidth="1"/>
    <col min="16129" max="16129" width="1.625" customWidth="1"/>
    <col min="16130" max="16130" width="3.75" customWidth="1"/>
    <col min="16131" max="16134" width="3.875" customWidth="1"/>
    <col min="16135" max="16135" width="4.5" customWidth="1"/>
    <col min="16136" max="16137" width="3.875" customWidth="1"/>
    <col min="16138" max="16138" width="6.375" customWidth="1"/>
    <col min="16139" max="16140" width="3.875" customWidth="1"/>
    <col min="16141" max="16141" width="4.25" customWidth="1"/>
    <col min="16142" max="16143" width="3.875" customWidth="1"/>
    <col min="16144" max="16144" width="4.375" customWidth="1"/>
    <col min="16145" max="16151" width="3.875" customWidth="1"/>
    <col min="16152" max="16152" width="3.125" customWidth="1"/>
    <col min="16153" max="16153" width="3.75" customWidth="1"/>
    <col min="16154" max="16154" width="3.125" customWidth="1"/>
    <col min="16155" max="16155" width="6.25" customWidth="1"/>
    <col min="16157" max="16157" width="2.25" customWidth="1"/>
  </cols>
  <sheetData>
    <row r="1" spans="2:256" ht="17.25" customHeight="1" x14ac:dyDescent="0.15">
      <c r="B1" s="406" t="s">
        <v>536</v>
      </c>
      <c r="C1" s="406"/>
      <c r="D1" s="406"/>
      <c r="E1" s="406"/>
      <c r="F1" s="406"/>
      <c r="G1" s="406"/>
      <c r="H1" s="406"/>
      <c r="I1" s="406"/>
      <c r="J1" s="406"/>
      <c r="K1" s="406"/>
      <c r="L1" s="406"/>
      <c r="M1" s="406"/>
      <c r="N1" s="406"/>
      <c r="O1" s="406"/>
      <c r="P1" s="406"/>
      <c r="Q1" s="406"/>
      <c r="R1" s="406"/>
      <c r="S1" s="406"/>
      <c r="T1" s="406"/>
      <c r="U1" s="406"/>
      <c r="V1" s="406"/>
      <c r="W1" s="406"/>
      <c r="X1" s="406"/>
      <c r="Y1" s="406"/>
      <c r="Z1" s="406"/>
      <c r="AA1" s="406"/>
      <c r="AB1" s="69"/>
      <c r="AC1" s="70"/>
    </row>
    <row r="2" spans="2:256" ht="7.5" customHeight="1" x14ac:dyDescent="0.15"/>
    <row r="3" spans="2:256" ht="15" customHeight="1" x14ac:dyDescent="0.15">
      <c r="B3" s="72"/>
      <c r="C3" s="72" t="s">
        <v>264</v>
      </c>
      <c r="D3" s="72"/>
      <c r="E3" s="72"/>
      <c r="F3" s="72"/>
      <c r="G3" s="72"/>
      <c r="H3" s="72"/>
      <c r="I3" s="72"/>
      <c r="J3" s="72"/>
      <c r="K3" s="72"/>
      <c r="L3" s="72"/>
      <c r="M3" s="72"/>
      <c r="N3" s="72"/>
      <c r="O3" s="72"/>
      <c r="P3" s="72"/>
      <c r="Q3" s="72"/>
      <c r="R3" s="72"/>
      <c r="S3" s="72"/>
      <c r="T3" s="72"/>
      <c r="U3" s="72"/>
      <c r="V3" s="72"/>
      <c r="W3" s="72"/>
      <c r="X3" s="72"/>
      <c r="Y3" s="72"/>
      <c r="Z3" s="72"/>
      <c r="AA3" s="72"/>
      <c r="AB3" s="72"/>
      <c r="AC3" s="72"/>
    </row>
    <row r="4" spans="2:256" ht="15" customHeight="1" x14ac:dyDescent="0.15">
      <c r="B4" s="73"/>
      <c r="C4" s="407" t="s">
        <v>265</v>
      </c>
      <c r="D4" s="408"/>
      <c r="E4" s="408"/>
      <c r="F4" s="409"/>
      <c r="G4" s="407" t="s">
        <v>0</v>
      </c>
      <c r="H4" s="408"/>
      <c r="I4" s="409"/>
      <c r="J4" s="400" t="s">
        <v>266</v>
      </c>
      <c r="K4" s="401"/>
      <c r="L4" s="401"/>
      <c r="M4" s="401"/>
      <c r="N4" s="404"/>
      <c r="O4" s="407" t="s">
        <v>6</v>
      </c>
      <c r="P4" s="408"/>
      <c r="Q4" s="409"/>
      <c r="R4" s="413" t="s">
        <v>267</v>
      </c>
      <c r="S4" s="414"/>
      <c r="T4" s="415"/>
      <c r="U4" s="338" t="s">
        <v>268</v>
      </c>
      <c r="V4" s="338"/>
      <c r="W4" s="338"/>
      <c r="AD4" s="74"/>
      <c r="IV4" s="71"/>
    </row>
    <row r="5" spans="2:256" ht="15" customHeight="1" x14ac:dyDescent="0.15">
      <c r="B5" s="73"/>
      <c r="C5" s="410"/>
      <c r="D5" s="411"/>
      <c r="E5" s="411"/>
      <c r="F5" s="412"/>
      <c r="G5" s="410"/>
      <c r="H5" s="411"/>
      <c r="I5" s="412"/>
      <c r="J5" s="382"/>
      <c r="K5" s="403"/>
      <c r="L5" s="403"/>
      <c r="M5" s="403"/>
      <c r="N5" s="383"/>
      <c r="O5" s="410"/>
      <c r="P5" s="411"/>
      <c r="Q5" s="412"/>
      <c r="R5" s="416"/>
      <c r="S5" s="417"/>
      <c r="T5" s="418"/>
      <c r="U5" s="338"/>
      <c r="V5" s="338"/>
      <c r="W5" s="338"/>
      <c r="IV5" s="71"/>
    </row>
    <row r="6" spans="2:256" ht="15" customHeight="1" x14ac:dyDescent="0.15">
      <c r="B6" s="73"/>
      <c r="C6" s="419"/>
      <c r="D6" s="420"/>
      <c r="E6" s="420"/>
      <c r="F6" s="421"/>
      <c r="G6" s="419"/>
      <c r="H6" s="420"/>
      <c r="I6" s="421"/>
      <c r="J6" s="422"/>
      <c r="K6" s="423"/>
      <c r="L6" s="423"/>
      <c r="M6" s="423"/>
      <c r="N6" s="424"/>
      <c r="O6" s="419"/>
      <c r="P6" s="420"/>
      <c r="Q6" s="421"/>
      <c r="R6" s="419"/>
      <c r="S6" s="420"/>
      <c r="T6" s="421"/>
      <c r="U6" s="349"/>
      <c r="V6" s="349"/>
      <c r="W6" s="349"/>
      <c r="IV6" s="71"/>
    </row>
    <row r="7" spans="2:256" ht="15" customHeight="1" x14ac:dyDescent="0.15">
      <c r="B7" s="73"/>
      <c r="C7" s="366"/>
      <c r="D7" s="367"/>
      <c r="E7" s="367"/>
      <c r="F7" s="368"/>
      <c r="G7" s="366"/>
      <c r="H7" s="367"/>
      <c r="I7" s="368"/>
      <c r="J7" s="375"/>
      <c r="K7" s="376"/>
      <c r="L7" s="376"/>
      <c r="M7" s="376"/>
      <c r="N7" s="377"/>
      <c r="O7" s="366"/>
      <c r="P7" s="367"/>
      <c r="Q7" s="368"/>
      <c r="R7" s="366"/>
      <c r="S7" s="367"/>
      <c r="T7" s="368"/>
      <c r="U7" s="349"/>
      <c r="V7" s="349"/>
      <c r="W7" s="349"/>
      <c r="IV7" s="71"/>
    </row>
    <row r="8" spans="2:256" ht="15" customHeight="1" x14ac:dyDescent="0.15">
      <c r="B8" s="73"/>
      <c r="C8" s="407" t="s">
        <v>269</v>
      </c>
      <c r="D8" s="408"/>
      <c r="E8" s="408"/>
      <c r="F8" s="408"/>
      <c r="G8" s="408"/>
      <c r="H8" s="409"/>
      <c r="I8" s="75"/>
      <c r="J8" s="76"/>
      <c r="K8" s="76"/>
      <c r="L8" s="76"/>
      <c r="M8" s="76"/>
      <c r="N8" s="76"/>
      <c r="O8" s="75"/>
      <c r="P8" s="75"/>
      <c r="Q8" s="75"/>
      <c r="R8" s="76"/>
      <c r="S8" s="76"/>
      <c r="T8" s="76"/>
      <c r="U8" s="76"/>
      <c r="V8" s="76"/>
      <c r="W8" s="76"/>
      <c r="X8" s="76"/>
      <c r="Y8" s="75"/>
      <c r="Z8" s="75"/>
      <c r="IT8"/>
      <c r="IU8"/>
    </row>
    <row r="9" spans="2:256" ht="15" customHeight="1" x14ac:dyDescent="0.15">
      <c r="B9" s="73"/>
      <c r="C9" s="338" t="s">
        <v>393</v>
      </c>
      <c r="D9" s="338"/>
      <c r="E9" s="338"/>
      <c r="F9" s="425" t="s">
        <v>224</v>
      </c>
      <c r="G9" s="425"/>
      <c r="H9" s="425"/>
      <c r="I9" s="75"/>
      <c r="J9" s="76"/>
      <c r="K9" s="76"/>
      <c r="L9" s="76"/>
      <c r="M9" s="76"/>
      <c r="N9" s="76"/>
      <c r="O9" s="75"/>
      <c r="P9" s="75"/>
      <c r="Q9" s="75"/>
      <c r="R9" s="76"/>
      <c r="S9" s="76"/>
      <c r="T9" s="76"/>
      <c r="U9" s="76"/>
      <c r="V9" s="76"/>
      <c r="W9" s="76"/>
      <c r="X9" s="76"/>
      <c r="Y9" s="75"/>
      <c r="Z9" s="75"/>
      <c r="IT9"/>
      <c r="IU9"/>
    </row>
    <row r="10" spans="2:256" ht="15" customHeight="1" x14ac:dyDescent="0.15">
      <c r="B10" s="73"/>
      <c r="C10" s="349"/>
      <c r="D10" s="349"/>
      <c r="E10" s="349"/>
      <c r="F10" s="349"/>
      <c r="G10" s="349"/>
      <c r="H10" s="349"/>
      <c r="I10" s="75"/>
      <c r="J10" s="76"/>
      <c r="K10" s="76"/>
      <c r="L10" s="76"/>
      <c r="M10" s="76"/>
      <c r="N10" s="76"/>
      <c r="O10" s="75"/>
      <c r="P10" s="75"/>
      <c r="Q10" s="75"/>
      <c r="R10" s="76"/>
      <c r="S10" s="76"/>
      <c r="T10" s="76"/>
      <c r="U10" s="76"/>
      <c r="V10" s="76"/>
      <c r="W10" s="76"/>
      <c r="X10" s="76"/>
      <c r="Y10" s="75"/>
      <c r="Z10" s="75"/>
      <c r="IT10"/>
      <c r="IU10"/>
    </row>
    <row r="11" spans="2:256" ht="15" customHeight="1" x14ac:dyDescent="0.15">
      <c r="B11" s="73"/>
      <c r="C11" s="230"/>
      <c r="D11" s="230"/>
      <c r="E11" s="230"/>
      <c r="F11" s="230"/>
      <c r="G11" s="229"/>
      <c r="H11" s="229"/>
      <c r="I11" s="75"/>
      <c r="J11" s="76"/>
      <c r="K11" s="76"/>
      <c r="L11" s="76"/>
      <c r="M11" s="76"/>
      <c r="N11" s="76"/>
      <c r="O11" s="75"/>
      <c r="P11" s="75"/>
      <c r="Q11" s="75"/>
      <c r="R11" s="76"/>
      <c r="S11" s="76"/>
      <c r="T11" s="76"/>
      <c r="U11" s="76"/>
      <c r="V11" s="76"/>
      <c r="W11" s="76"/>
      <c r="X11" s="76"/>
      <c r="Y11" s="75"/>
      <c r="Z11" s="75"/>
      <c r="IT11"/>
      <c r="IU11"/>
    </row>
    <row r="12" spans="2:256" ht="15" customHeight="1" x14ac:dyDescent="0.15">
      <c r="B12" s="73"/>
      <c r="C12" s="78" t="s">
        <v>473</v>
      </c>
      <c r="D12" s="73"/>
      <c r="E12" s="79"/>
      <c r="F12" s="79"/>
      <c r="G12" s="79"/>
      <c r="H12" s="79"/>
      <c r="I12" s="79"/>
      <c r="J12" s="79"/>
      <c r="K12" s="79"/>
      <c r="L12" s="79"/>
      <c r="M12" s="79"/>
      <c r="N12" s="79"/>
      <c r="O12" s="79"/>
      <c r="P12" s="79"/>
      <c r="Q12" s="79"/>
      <c r="R12" s="79"/>
      <c r="S12" s="79"/>
      <c r="T12" s="79"/>
      <c r="U12" s="79"/>
      <c r="V12" s="79"/>
      <c r="W12" s="79"/>
      <c r="X12" s="79"/>
      <c r="Y12" s="79"/>
      <c r="Z12" s="79"/>
      <c r="AA12" s="79"/>
      <c r="AB12" s="79"/>
      <c r="AC12" s="79"/>
    </row>
    <row r="13" spans="2:256" ht="15" customHeight="1" x14ac:dyDescent="0.15">
      <c r="B13" s="73"/>
      <c r="C13" s="78" t="s">
        <v>469</v>
      </c>
      <c r="D13" s="73"/>
      <c r="E13" s="79"/>
      <c r="F13" s="79"/>
      <c r="G13" s="79"/>
      <c r="H13" s="79"/>
      <c r="I13" s="79"/>
      <c r="J13" s="79"/>
      <c r="K13" s="79"/>
      <c r="L13" s="79"/>
      <c r="M13" s="79"/>
      <c r="N13" s="79"/>
      <c r="O13" s="79"/>
      <c r="P13" s="79"/>
      <c r="Q13" s="79"/>
      <c r="R13" s="79"/>
      <c r="S13" s="79"/>
      <c r="T13" s="79"/>
      <c r="U13" s="79"/>
      <c r="V13" s="79"/>
      <c r="W13" s="79"/>
      <c r="X13" s="79"/>
      <c r="Y13" s="79"/>
      <c r="Z13" s="79"/>
      <c r="AA13" s="79"/>
      <c r="AB13" s="80"/>
      <c r="AC13" s="80"/>
    </row>
    <row r="14" spans="2:256" ht="15" customHeight="1" x14ac:dyDescent="0.15">
      <c r="B14" s="73"/>
      <c r="C14" s="78"/>
      <c r="D14" s="1" t="s">
        <v>271</v>
      </c>
      <c r="E14" s="79"/>
      <c r="F14" s="79"/>
      <c r="G14" s="79"/>
      <c r="H14" s="79"/>
      <c r="I14" s="79"/>
      <c r="J14" s="79"/>
      <c r="K14" s="79"/>
      <c r="L14" s="79"/>
      <c r="M14" s="79"/>
      <c r="N14" s="79"/>
      <c r="O14" s="79"/>
      <c r="P14" s="79"/>
      <c r="Q14" s="79"/>
      <c r="R14" s="79"/>
      <c r="S14" s="79"/>
      <c r="T14" s="79"/>
      <c r="U14" s="79"/>
      <c r="V14" s="79"/>
      <c r="W14" s="79"/>
      <c r="X14" s="79"/>
      <c r="Y14" s="79"/>
      <c r="Z14" s="79"/>
      <c r="AA14" s="79"/>
      <c r="AB14" s="80"/>
      <c r="AC14" s="80"/>
    </row>
    <row r="15" spans="2:256" ht="15" customHeight="1" x14ac:dyDescent="0.15">
      <c r="B15" s="80"/>
      <c r="D15" s="81" t="s">
        <v>153</v>
      </c>
      <c r="E15" s="82" t="s">
        <v>152</v>
      </c>
      <c r="F15" s="80"/>
      <c r="G15" s="83" t="s">
        <v>154</v>
      </c>
      <c r="H15" s="82" t="s">
        <v>152</v>
      </c>
      <c r="I15" s="80"/>
      <c r="J15" s="80"/>
      <c r="K15" s="82" t="s">
        <v>152</v>
      </c>
      <c r="L15" s="80"/>
      <c r="M15" s="80"/>
      <c r="N15" s="84" t="s">
        <v>152</v>
      </c>
      <c r="O15" s="80"/>
      <c r="P15" s="83" t="s">
        <v>155</v>
      </c>
      <c r="Q15" s="84" t="s">
        <v>152</v>
      </c>
      <c r="R15" s="80"/>
      <c r="S15" s="83" t="s">
        <v>156</v>
      </c>
      <c r="T15" s="84" t="s">
        <v>152</v>
      </c>
      <c r="U15" s="80"/>
      <c r="V15" s="83" t="s">
        <v>157</v>
      </c>
      <c r="W15" s="84" t="s">
        <v>152</v>
      </c>
      <c r="X15" s="80"/>
      <c r="Y15" s="80"/>
      <c r="Z15" s="80"/>
      <c r="AA15" s="80"/>
      <c r="AB15" s="80"/>
      <c r="AC15" s="80"/>
    </row>
    <row r="16" spans="2:256" ht="15" customHeight="1" x14ac:dyDescent="0.15">
      <c r="B16" s="80"/>
      <c r="C16" s="80"/>
      <c r="D16" s="85" t="s">
        <v>158</v>
      </c>
      <c r="E16" s="86"/>
      <c r="F16" s="87"/>
      <c r="G16" s="88" t="s">
        <v>159</v>
      </c>
      <c r="H16" s="86"/>
      <c r="I16" s="85"/>
      <c r="J16" s="88" t="s">
        <v>160</v>
      </c>
      <c r="K16" s="86"/>
      <c r="L16" s="85"/>
      <c r="M16" s="88" t="s">
        <v>161</v>
      </c>
      <c r="N16" s="86"/>
      <c r="O16" s="85"/>
      <c r="P16" s="88" t="s">
        <v>162</v>
      </c>
      <c r="Q16" s="86"/>
      <c r="R16" s="85"/>
      <c r="S16" s="88" t="s">
        <v>163</v>
      </c>
      <c r="T16" s="86"/>
      <c r="U16" s="87"/>
      <c r="V16" s="88" t="s">
        <v>164</v>
      </c>
      <c r="W16" s="86"/>
      <c r="X16" s="80"/>
      <c r="Y16" s="80"/>
      <c r="Z16" s="80"/>
      <c r="AA16" s="80"/>
      <c r="AB16" s="80"/>
      <c r="AC16" s="80"/>
    </row>
    <row r="17" spans="2:256" ht="15" customHeight="1" x14ac:dyDescent="0.15">
      <c r="B17" s="80"/>
      <c r="C17" s="80"/>
      <c r="D17" s="85"/>
      <c r="E17" s="89"/>
      <c r="F17" s="87"/>
      <c r="G17" s="88"/>
      <c r="H17" s="89"/>
      <c r="I17" s="85"/>
      <c r="J17" s="88"/>
      <c r="K17" s="89"/>
      <c r="L17" s="85"/>
      <c r="M17" s="88"/>
      <c r="N17" s="89"/>
      <c r="O17" s="85"/>
      <c r="P17" s="88"/>
      <c r="Q17" s="89"/>
      <c r="R17" s="85"/>
      <c r="S17" s="88"/>
      <c r="T17" s="89"/>
      <c r="U17" s="87"/>
      <c r="V17" s="88"/>
      <c r="W17" s="90"/>
      <c r="X17" s="80"/>
      <c r="Y17" s="80"/>
      <c r="Z17" s="80"/>
      <c r="AA17" s="80"/>
      <c r="AB17" s="80"/>
      <c r="AC17" s="80"/>
    </row>
    <row r="18" spans="2:256" s="71" customFormat="1" ht="15" customHeight="1" x14ac:dyDescent="0.15">
      <c r="B18" s="80"/>
      <c r="C18" s="80"/>
      <c r="D18" s="85" t="s">
        <v>165</v>
      </c>
      <c r="E18" s="86"/>
      <c r="F18" s="87"/>
      <c r="G18" s="88" t="s">
        <v>166</v>
      </c>
      <c r="H18" s="86"/>
      <c r="I18" s="87"/>
      <c r="J18" s="88" t="s">
        <v>167</v>
      </c>
      <c r="K18" s="86"/>
      <c r="L18" s="87"/>
      <c r="M18" s="88" t="s">
        <v>168</v>
      </c>
      <c r="N18" s="86"/>
      <c r="O18" s="87"/>
      <c r="P18" s="88" t="s">
        <v>169</v>
      </c>
      <c r="Q18" s="86"/>
      <c r="R18" s="87"/>
      <c r="S18" s="88" t="s">
        <v>170</v>
      </c>
      <c r="T18" s="86"/>
      <c r="U18" s="87"/>
      <c r="V18" s="88" t="s">
        <v>171</v>
      </c>
      <c r="W18" s="86"/>
      <c r="X18" s="80"/>
      <c r="Y18" s="80"/>
      <c r="Z18" s="80"/>
      <c r="AA18" s="80"/>
      <c r="AB18" s="80"/>
      <c r="AC18" s="80"/>
      <c r="IV18"/>
    </row>
    <row r="19" spans="2:256" s="71" customFormat="1" ht="15" customHeight="1" x14ac:dyDescent="0.15">
      <c r="B19" s="80"/>
      <c r="C19" s="80"/>
      <c r="D19" s="85"/>
      <c r="E19" s="89"/>
      <c r="F19" s="87"/>
      <c r="G19" s="88"/>
      <c r="H19" s="89"/>
      <c r="I19" s="87"/>
      <c r="J19" s="88"/>
      <c r="K19" s="89"/>
      <c r="L19" s="87"/>
      <c r="M19" s="88"/>
      <c r="N19" s="89"/>
      <c r="O19" s="87"/>
      <c r="P19" s="88"/>
      <c r="Q19" s="89"/>
      <c r="R19" s="87"/>
      <c r="S19" s="88"/>
      <c r="T19" s="89"/>
      <c r="U19" s="87"/>
      <c r="V19" s="88"/>
      <c r="W19" s="90"/>
      <c r="X19" s="80"/>
      <c r="Y19" s="80"/>
      <c r="Z19" s="80"/>
      <c r="AA19" s="80"/>
      <c r="AB19" s="80"/>
      <c r="AC19" s="80"/>
      <c r="IV19"/>
    </row>
    <row r="20" spans="2:256" s="71" customFormat="1" ht="15" customHeight="1" x14ac:dyDescent="0.15">
      <c r="B20" s="80"/>
      <c r="C20" s="80"/>
      <c r="D20" s="85" t="s">
        <v>172</v>
      </c>
      <c r="E20" s="86"/>
      <c r="F20" s="87"/>
      <c r="G20" s="88" t="s">
        <v>173</v>
      </c>
      <c r="H20" s="86"/>
      <c r="I20" s="87"/>
      <c r="J20" s="88" t="s">
        <v>174</v>
      </c>
      <c r="K20" s="86"/>
      <c r="L20" s="87"/>
      <c r="M20" s="88" t="s">
        <v>175</v>
      </c>
      <c r="N20" s="86"/>
      <c r="O20" s="87"/>
      <c r="P20" s="88" t="s">
        <v>176</v>
      </c>
      <c r="Q20" s="86"/>
      <c r="R20" s="87"/>
      <c r="S20" s="88" t="s">
        <v>177</v>
      </c>
      <c r="T20" s="86"/>
      <c r="U20" s="87"/>
      <c r="V20" s="88" t="s">
        <v>178</v>
      </c>
      <c r="W20" s="86"/>
      <c r="X20" s="80"/>
      <c r="Y20" s="80"/>
      <c r="Z20" s="80"/>
      <c r="AA20" s="80"/>
      <c r="AB20" s="80"/>
      <c r="AC20" s="80"/>
      <c r="IV20"/>
    </row>
    <row r="21" spans="2:256" s="71" customFormat="1" ht="15" customHeight="1" x14ac:dyDescent="0.15">
      <c r="B21" s="80"/>
      <c r="C21" s="80"/>
      <c r="D21" s="85"/>
      <c r="E21" s="89"/>
      <c r="F21" s="87"/>
      <c r="G21" s="88"/>
      <c r="H21" s="89"/>
      <c r="I21" s="87"/>
      <c r="J21" s="88"/>
      <c r="K21" s="89"/>
      <c r="L21" s="87"/>
      <c r="M21" s="88"/>
      <c r="N21" s="89"/>
      <c r="O21" s="87"/>
      <c r="P21" s="88"/>
      <c r="Q21" s="91"/>
      <c r="R21" s="87"/>
      <c r="S21" s="87"/>
      <c r="T21" s="87"/>
      <c r="U21" s="87"/>
      <c r="V21" s="88"/>
      <c r="W21" s="90"/>
      <c r="X21" s="80"/>
      <c r="Y21" s="80"/>
      <c r="Z21" s="80"/>
      <c r="AA21" s="80"/>
      <c r="AB21" s="80"/>
      <c r="AC21" s="80"/>
      <c r="IV21"/>
    </row>
    <row r="22" spans="2:256" s="71" customFormat="1" ht="15" customHeight="1" x14ac:dyDescent="0.15">
      <c r="B22" s="80"/>
      <c r="C22" s="80"/>
      <c r="D22" s="85" t="s">
        <v>179</v>
      </c>
      <c r="E22" s="86"/>
      <c r="F22" s="87"/>
      <c r="G22" s="88" t="s">
        <v>180</v>
      </c>
      <c r="H22" s="86"/>
      <c r="I22" s="87"/>
      <c r="J22" s="88" t="s">
        <v>181</v>
      </c>
      <c r="K22" s="86"/>
      <c r="L22" s="87"/>
      <c r="M22" s="88" t="s">
        <v>182</v>
      </c>
      <c r="N22" s="86"/>
      <c r="O22" s="87"/>
      <c r="P22" s="88"/>
      <c r="Q22" s="91"/>
      <c r="R22" s="87"/>
      <c r="S22" s="87"/>
      <c r="T22" s="87"/>
      <c r="U22" s="87"/>
      <c r="V22" s="88" t="s">
        <v>183</v>
      </c>
      <c r="W22" s="86"/>
      <c r="X22" s="80"/>
      <c r="Y22" s="80"/>
      <c r="Z22" s="80"/>
      <c r="AA22" s="80"/>
      <c r="AB22" s="92"/>
      <c r="AC22" s="92"/>
      <c r="IV22"/>
    </row>
    <row r="23" spans="2:256" s="71" customFormat="1" ht="7.5" customHeight="1" x14ac:dyDescent="0.15">
      <c r="B23" s="80"/>
      <c r="C23" s="80"/>
      <c r="D23" s="85"/>
      <c r="E23" s="89"/>
      <c r="F23" s="87"/>
      <c r="G23" s="88"/>
      <c r="H23" s="89"/>
      <c r="I23" s="87"/>
      <c r="J23" s="88"/>
      <c r="K23" s="89"/>
      <c r="L23" s="87"/>
      <c r="M23" s="88"/>
      <c r="N23" s="89"/>
      <c r="O23" s="87"/>
      <c r="P23" s="88"/>
      <c r="Q23" s="91"/>
      <c r="R23" s="87"/>
      <c r="S23" s="87"/>
      <c r="T23" s="87"/>
      <c r="U23" s="87"/>
      <c r="V23" s="88"/>
      <c r="W23" s="90"/>
      <c r="X23" s="80"/>
      <c r="Y23" s="80"/>
      <c r="Z23" s="80"/>
      <c r="AA23" s="80"/>
      <c r="AB23" s="92"/>
      <c r="AC23" s="92"/>
      <c r="IV23"/>
    </row>
    <row r="24" spans="2:256" s="71" customFormat="1" ht="15" customHeight="1" x14ac:dyDescent="0.15">
      <c r="B24" s="80"/>
      <c r="C24" s="405" t="s">
        <v>487</v>
      </c>
      <c r="D24" s="405"/>
      <c r="E24" s="405"/>
      <c r="F24" s="405"/>
      <c r="G24" s="405"/>
      <c r="H24" s="405"/>
      <c r="I24" s="405"/>
      <c r="J24" s="405"/>
      <c r="K24" s="405"/>
      <c r="L24" s="405"/>
      <c r="M24" s="405"/>
      <c r="N24" s="405"/>
      <c r="O24" s="405"/>
      <c r="P24" s="405"/>
      <c r="Q24" s="405"/>
      <c r="R24" s="405"/>
      <c r="S24" s="405"/>
      <c r="T24" s="405"/>
      <c r="U24" s="405"/>
      <c r="V24" s="405"/>
      <c r="W24" s="405"/>
      <c r="X24" s="80"/>
      <c r="Y24" s="80"/>
      <c r="Z24" s="80"/>
      <c r="AA24" s="80"/>
      <c r="AB24" s="92"/>
      <c r="AC24" s="92"/>
      <c r="IV24"/>
    </row>
    <row r="25" spans="2:256" s="71" customFormat="1" ht="15" customHeight="1" x14ac:dyDescent="0.15">
      <c r="B25" s="80"/>
      <c r="C25" s="405"/>
      <c r="D25" s="405"/>
      <c r="E25" s="405"/>
      <c r="F25" s="405"/>
      <c r="G25" s="405"/>
      <c r="H25" s="405"/>
      <c r="I25" s="405"/>
      <c r="J25" s="405"/>
      <c r="K25" s="405"/>
      <c r="L25" s="405"/>
      <c r="M25" s="405"/>
      <c r="N25" s="405"/>
      <c r="O25" s="405"/>
      <c r="P25" s="405"/>
      <c r="Q25" s="405"/>
      <c r="R25" s="405"/>
      <c r="S25" s="405"/>
      <c r="T25" s="405"/>
      <c r="U25" s="405"/>
      <c r="V25" s="405"/>
      <c r="W25" s="405"/>
      <c r="X25" s="80"/>
      <c r="Y25" s="80"/>
      <c r="Z25" s="80"/>
      <c r="AA25" s="80"/>
      <c r="AB25" s="92"/>
      <c r="AC25" s="92"/>
      <c r="IV25"/>
    </row>
    <row r="26" spans="2:256" s="71" customFormat="1" ht="15" customHeight="1" x14ac:dyDescent="0.15">
      <c r="B26" s="80"/>
      <c r="C26" s="78"/>
      <c r="D26" s="1" t="s">
        <v>271</v>
      </c>
      <c r="E26" s="79"/>
      <c r="F26" s="79"/>
      <c r="G26" s="79"/>
      <c r="H26" s="79"/>
      <c r="I26" s="79"/>
      <c r="J26" s="79"/>
      <c r="K26" s="79"/>
      <c r="L26" s="79"/>
      <c r="M26" s="79"/>
      <c r="N26" s="79"/>
      <c r="O26" s="79"/>
      <c r="P26" s="79"/>
      <c r="Q26" s="79"/>
      <c r="R26" s="79"/>
      <c r="S26" s="79"/>
      <c r="T26" s="79"/>
      <c r="U26" s="79"/>
      <c r="V26" s="79"/>
      <c r="W26" s="79"/>
      <c r="X26" s="80"/>
      <c r="Y26" s="80"/>
      <c r="Z26" s="80"/>
      <c r="AA26" s="80"/>
      <c r="AB26" s="92"/>
      <c r="AC26" s="92"/>
      <c r="IV26"/>
    </row>
    <row r="27" spans="2:256" s="71" customFormat="1" ht="15" customHeight="1" x14ac:dyDescent="0.15">
      <c r="B27" s="73"/>
      <c r="D27" s="81" t="s">
        <v>153</v>
      </c>
      <c r="E27" s="82" t="s">
        <v>152</v>
      </c>
      <c r="F27" s="80"/>
      <c r="G27" s="83" t="s">
        <v>154</v>
      </c>
      <c r="H27" s="82" t="s">
        <v>152</v>
      </c>
      <c r="I27" s="80"/>
      <c r="J27" s="80"/>
      <c r="K27" s="82" t="s">
        <v>152</v>
      </c>
      <c r="L27" s="80"/>
      <c r="M27" s="80"/>
      <c r="N27" s="84" t="s">
        <v>152</v>
      </c>
      <c r="O27" s="80"/>
      <c r="P27" s="83" t="s">
        <v>155</v>
      </c>
      <c r="Q27" s="84" t="s">
        <v>152</v>
      </c>
      <c r="R27" s="80"/>
      <c r="S27" s="83" t="s">
        <v>156</v>
      </c>
      <c r="T27" s="84" t="s">
        <v>152</v>
      </c>
      <c r="U27" s="80"/>
      <c r="V27" s="83" t="s">
        <v>157</v>
      </c>
      <c r="W27" s="84" t="s">
        <v>152</v>
      </c>
      <c r="X27" s="73"/>
      <c r="Y27" s="73"/>
      <c r="Z27" s="73"/>
      <c r="AA27" s="73"/>
      <c r="AB27" s="73"/>
      <c r="AC27" s="73"/>
      <c r="IV27"/>
    </row>
    <row r="28" spans="2:256" s="71" customFormat="1" ht="15" customHeight="1" x14ac:dyDescent="0.15">
      <c r="B28" s="73"/>
      <c r="C28" s="80"/>
      <c r="D28" s="85" t="s">
        <v>158</v>
      </c>
      <c r="E28" s="86"/>
      <c r="F28" s="87"/>
      <c r="G28" s="88" t="s">
        <v>159</v>
      </c>
      <c r="H28" s="86"/>
      <c r="I28" s="85"/>
      <c r="J28" s="88" t="s">
        <v>160</v>
      </c>
      <c r="K28" s="86"/>
      <c r="L28" s="85"/>
      <c r="M28" s="88" t="s">
        <v>161</v>
      </c>
      <c r="N28" s="86"/>
      <c r="O28" s="85"/>
      <c r="P28" s="88" t="s">
        <v>162</v>
      </c>
      <c r="Q28" s="86"/>
      <c r="R28" s="85"/>
      <c r="S28" s="88" t="s">
        <v>163</v>
      </c>
      <c r="T28" s="86"/>
      <c r="U28" s="87"/>
      <c r="V28" s="88" t="s">
        <v>164</v>
      </c>
      <c r="W28" s="256"/>
      <c r="X28" s="73"/>
      <c r="Y28" s="73"/>
      <c r="Z28" s="73"/>
      <c r="AA28" s="73"/>
      <c r="AB28" s="73"/>
      <c r="AC28" s="73"/>
      <c r="IV28"/>
    </row>
    <row r="29" spans="2:256" s="71" customFormat="1" ht="15" customHeight="1" x14ac:dyDescent="0.15">
      <c r="B29" s="73"/>
      <c r="C29" s="80"/>
      <c r="D29" s="85"/>
      <c r="E29" s="89"/>
      <c r="F29" s="87"/>
      <c r="G29" s="88"/>
      <c r="H29" s="89"/>
      <c r="I29" s="85"/>
      <c r="J29" s="88"/>
      <c r="K29" s="89"/>
      <c r="L29" s="85"/>
      <c r="M29" s="88"/>
      <c r="N29" s="89"/>
      <c r="O29" s="85"/>
      <c r="P29" s="88"/>
      <c r="Q29" s="89"/>
      <c r="R29" s="85"/>
      <c r="S29" s="88"/>
      <c r="T29" s="89"/>
      <c r="U29" s="87"/>
      <c r="V29" s="88"/>
      <c r="W29" s="90"/>
      <c r="X29" s="73"/>
      <c r="Y29" s="73"/>
      <c r="Z29" s="73"/>
      <c r="AA29" s="73"/>
      <c r="AB29" s="73"/>
      <c r="AC29" s="73"/>
      <c r="IV29"/>
    </row>
    <row r="30" spans="2:256" s="71" customFormat="1" ht="15" customHeight="1" x14ac:dyDescent="0.15">
      <c r="B30" s="73"/>
      <c r="C30" s="80"/>
      <c r="D30" s="85" t="s">
        <v>165</v>
      </c>
      <c r="E30" s="86"/>
      <c r="F30" s="87"/>
      <c r="G30" s="88" t="s">
        <v>166</v>
      </c>
      <c r="H30" s="86"/>
      <c r="I30" s="87"/>
      <c r="J30" s="88" t="s">
        <v>167</v>
      </c>
      <c r="K30" s="86"/>
      <c r="L30" s="87"/>
      <c r="M30" s="88" t="s">
        <v>168</v>
      </c>
      <c r="N30" s="86"/>
      <c r="O30" s="87"/>
      <c r="P30" s="88" t="s">
        <v>169</v>
      </c>
      <c r="Q30" s="86"/>
      <c r="R30" s="87"/>
      <c r="S30" s="88" t="s">
        <v>170</v>
      </c>
      <c r="T30" s="86"/>
      <c r="U30" s="87"/>
      <c r="V30" s="88" t="s">
        <v>171</v>
      </c>
      <c r="W30" s="256"/>
      <c r="X30" s="73"/>
      <c r="Y30" s="73"/>
      <c r="Z30" s="73"/>
      <c r="AA30" s="73"/>
      <c r="AB30" s="73"/>
      <c r="AC30" s="73"/>
      <c r="IV30"/>
    </row>
    <row r="31" spans="2:256" s="71" customFormat="1" ht="15" customHeight="1" x14ac:dyDescent="0.15">
      <c r="B31" s="73"/>
      <c r="C31" s="80"/>
      <c r="D31" s="85"/>
      <c r="E31" s="89"/>
      <c r="F31" s="87"/>
      <c r="G31" s="88"/>
      <c r="H31" s="89"/>
      <c r="I31" s="87"/>
      <c r="J31" s="88"/>
      <c r="K31" s="89"/>
      <c r="L31" s="87"/>
      <c r="M31" s="88"/>
      <c r="N31" s="89"/>
      <c r="O31" s="87"/>
      <c r="P31" s="88"/>
      <c r="Q31" s="89"/>
      <c r="R31" s="87"/>
      <c r="S31" s="88"/>
      <c r="T31" s="89"/>
      <c r="U31" s="87"/>
      <c r="V31" s="88"/>
      <c r="W31" s="90"/>
      <c r="X31" s="73"/>
      <c r="Y31" s="73"/>
      <c r="Z31" s="73"/>
      <c r="AA31" s="73"/>
      <c r="AB31" s="73"/>
      <c r="AC31" s="73"/>
      <c r="IV31"/>
    </row>
    <row r="32" spans="2:256" s="71" customFormat="1" ht="15" customHeight="1" x14ac:dyDescent="0.15">
      <c r="B32" s="73"/>
      <c r="C32" s="80"/>
      <c r="D32" s="85" t="s">
        <v>172</v>
      </c>
      <c r="E32" s="86"/>
      <c r="F32" s="87"/>
      <c r="G32" s="88" t="s">
        <v>173</v>
      </c>
      <c r="H32" s="86"/>
      <c r="I32" s="87"/>
      <c r="J32" s="88" t="s">
        <v>174</v>
      </c>
      <c r="K32" s="86"/>
      <c r="L32" s="87"/>
      <c r="M32" s="88" t="s">
        <v>175</v>
      </c>
      <c r="N32" s="86"/>
      <c r="O32" s="87"/>
      <c r="P32" s="88" t="s">
        <v>176</v>
      </c>
      <c r="Q32" s="86"/>
      <c r="R32" s="87"/>
      <c r="S32" s="88" t="s">
        <v>177</v>
      </c>
      <c r="T32" s="86"/>
      <c r="U32" s="87"/>
      <c r="V32" s="88" t="s">
        <v>178</v>
      </c>
      <c r="W32" s="256"/>
      <c r="X32" s="73"/>
      <c r="Y32" s="73"/>
      <c r="Z32" s="73"/>
      <c r="AA32" s="73"/>
      <c r="AB32" s="73"/>
      <c r="AC32" s="73"/>
      <c r="IV32"/>
    </row>
    <row r="33" spans="2:256" s="71" customFormat="1" ht="15" customHeight="1" x14ac:dyDescent="0.15">
      <c r="B33" s="73"/>
      <c r="C33" s="80"/>
      <c r="D33" s="85"/>
      <c r="E33" s="89"/>
      <c r="F33" s="87"/>
      <c r="G33" s="88"/>
      <c r="H33" s="89"/>
      <c r="I33" s="87"/>
      <c r="J33" s="88"/>
      <c r="K33" s="89"/>
      <c r="L33" s="87"/>
      <c r="M33" s="88"/>
      <c r="N33" s="89"/>
      <c r="O33" s="87"/>
      <c r="P33" s="88"/>
      <c r="Q33" s="91"/>
      <c r="R33" s="87"/>
      <c r="S33" s="87"/>
      <c r="T33" s="87"/>
      <c r="U33" s="87"/>
      <c r="V33" s="88"/>
      <c r="W33" s="90"/>
      <c r="X33" s="73"/>
      <c r="Y33" s="73"/>
      <c r="Z33" s="73"/>
      <c r="AA33" s="73"/>
      <c r="AB33" s="73"/>
      <c r="AC33" s="73"/>
      <c r="IV33"/>
    </row>
    <row r="34" spans="2:256" s="71" customFormat="1" ht="15" customHeight="1" x14ac:dyDescent="0.15">
      <c r="B34" s="73"/>
      <c r="C34" s="80"/>
      <c r="D34" s="85" t="s">
        <v>179</v>
      </c>
      <c r="E34" s="86"/>
      <c r="F34" s="87"/>
      <c r="G34" s="88" t="s">
        <v>180</v>
      </c>
      <c r="H34" s="86"/>
      <c r="I34" s="87"/>
      <c r="J34" s="88" t="s">
        <v>181</v>
      </c>
      <c r="K34" s="86"/>
      <c r="L34" s="87"/>
      <c r="M34" s="88" t="s">
        <v>182</v>
      </c>
      <c r="N34" s="86"/>
      <c r="O34" s="87"/>
      <c r="P34" s="88"/>
      <c r="Q34" s="91"/>
      <c r="R34" s="87"/>
      <c r="S34" s="87"/>
      <c r="T34" s="87"/>
      <c r="U34" s="87"/>
      <c r="V34" s="88" t="s">
        <v>183</v>
      </c>
      <c r="W34" s="256"/>
      <c r="X34" s="73"/>
      <c r="Y34" s="73"/>
      <c r="Z34" s="73"/>
      <c r="AA34" s="73"/>
      <c r="AB34" s="73"/>
      <c r="AC34" s="73"/>
      <c r="IV34"/>
    </row>
    <row r="35" spans="2:256" s="71" customFormat="1" ht="15" customHeight="1" x14ac:dyDescent="0.15">
      <c r="B35" s="73"/>
      <c r="C35" s="93"/>
      <c r="D35" s="93"/>
      <c r="E35" s="93"/>
      <c r="F35" s="93"/>
      <c r="G35" s="93"/>
      <c r="H35" s="93"/>
      <c r="I35" s="93"/>
      <c r="J35" s="93"/>
      <c r="K35" s="93"/>
      <c r="L35" s="93"/>
      <c r="M35" s="93"/>
      <c r="N35" s="93"/>
      <c r="O35" s="93"/>
      <c r="P35" s="93"/>
      <c r="Q35" s="93"/>
      <c r="R35" s="93"/>
      <c r="S35" s="93"/>
      <c r="T35" s="93"/>
      <c r="U35" s="93"/>
      <c r="V35" s="93"/>
      <c r="W35" s="93"/>
      <c r="X35" s="73"/>
      <c r="Y35" s="73"/>
      <c r="Z35" s="73"/>
      <c r="AA35" s="73"/>
      <c r="AB35" s="94"/>
      <c r="AC35" s="94"/>
      <c r="IV35"/>
    </row>
    <row r="36" spans="2:256" s="71" customFormat="1" ht="15" customHeight="1" x14ac:dyDescent="0.15">
      <c r="B36" s="73"/>
      <c r="C36" s="72" t="s">
        <v>272</v>
      </c>
      <c r="D36" s="72"/>
      <c r="E36" s="72"/>
      <c r="F36" s="72"/>
      <c r="G36" s="72"/>
      <c r="H36" s="72"/>
      <c r="I36" s="72"/>
      <c r="J36" s="72"/>
      <c r="K36" s="72"/>
      <c r="L36" s="72"/>
      <c r="M36" s="72"/>
      <c r="N36" s="72"/>
      <c r="O36" s="72"/>
      <c r="P36" s="72"/>
      <c r="Q36" s="72"/>
      <c r="R36" s="72"/>
      <c r="S36" s="72"/>
      <c r="T36" s="72"/>
      <c r="U36" s="72"/>
      <c r="V36" s="72"/>
      <c r="W36" s="72"/>
      <c r="X36" s="95"/>
      <c r="Y36" s="95"/>
      <c r="Z36" s="95"/>
      <c r="AA36" s="94"/>
      <c r="AB36" s="94"/>
      <c r="AC36" s="94"/>
      <c r="IV36"/>
    </row>
    <row r="37" spans="2:256" s="71" customFormat="1" ht="15" customHeight="1" x14ac:dyDescent="0.15">
      <c r="B37" s="73"/>
      <c r="C37" s="73"/>
      <c r="D37" s="338" t="s">
        <v>184</v>
      </c>
      <c r="E37" s="338"/>
      <c r="F37" s="338"/>
      <c r="G37" s="338"/>
      <c r="H37" s="400" t="s">
        <v>185</v>
      </c>
      <c r="I37" s="401"/>
      <c r="J37" s="401"/>
      <c r="K37" s="401"/>
      <c r="L37" s="400" t="s">
        <v>186</v>
      </c>
      <c r="M37" s="401"/>
      <c r="N37" s="401"/>
      <c r="O37" s="404"/>
      <c r="P37" s="73"/>
      <c r="Q37" s="73"/>
      <c r="R37" s="73"/>
      <c r="S37" s="73"/>
      <c r="T37" s="73"/>
      <c r="U37" s="95"/>
      <c r="V37" s="94"/>
      <c r="W37" s="94"/>
      <c r="X37" s="94"/>
      <c r="IP37"/>
    </row>
    <row r="38" spans="2:256" s="71" customFormat="1" ht="15" customHeight="1" x14ac:dyDescent="0.15">
      <c r="B38" s="73"/>
      <c r="C38" s="73"/>
      <c r="D38" s="338"/>
      <c r="E38" s="338"/>
      <c r="F38" s="338"/>
      <c r="G38" s="338"/>
      <c r="H38" s="380"/>
      <c r="I38" s="402"/>
      <c r="J38" s="402"/>
      <c r="K38" s="402"/>
      <c r="L38" s="380"/>
      <c r="M38" s="402"/>
      <c r="N38" s="402"/>
      <c r="O38" s="381"/>
      <c r="P38" s="73"/>
      <c r="Q38" s="73"/>
      <c r="R38" s="73"/>
      <c r="S38" s="73"/>
      <c r="T38" s="73"/>
      <c r="U38" s="95"/>
      <c r="V38" s="94"/>
      <c r="W38" s="94"/>
      <c r="X38" s="94"/>
      <c r="IP38"/>
    </row>
    <row r="39" spans="2:256" s="71" customFormat="1" ht="15" customHeight="1" x14ac:dyDescent="0.15">
      <c r="B39" s="73"/>
      <c r="C39" s="73"/>
      <c r="D39" s="338"/>
      <c r="E39" s="338"/>
      <c r="F39" s="338"/>
      <c r="G39" s="338"/>
      <c r="H39" s="382"/>
      <c r="I39" s="403"/>
      <c r="J39" s="403"/>
      <c r="K39" s="403"/>
      <c r="L39" s="382"/>
      <c r="M39" s="403"/>
      <c r="N39" s="403"/>
      <c r="O39" s="383"/>
      <c r="P39" s="73"/>
      <c r="Q39" s="73"/>
      <c r="R39" s="73"/>
      <c r="S39" s="73"/>
      <c r="T39" s="73"/>
      <c r="U39" s="73"/>
      <c r="V39" s="95"/>
      <c r="W39" s="95"/>
      <c r="X39" s="94"/>
      <c r="IP39"/>
    </row>
    <row r="40" spans="2:256" s="71" customFormat="1" ht="15" customHeight="1" x14ac:dyDescent="0.15">
      <c r="B40" s="73"/>
      <c r="C40" s="73"/>
      <c r="D40" s="96"/>
      <c r="E40" s="442"/>
      <c r="F40" s="442"/>
      <c r="G40" s="97" t="s">
        <v>187</v>
      </c>
      <c r="H40" s="98"/>
      <c r="I40" s="443"/>
      <c r="J40" s="443"/>
      <c r="K40" s="73" t="s">
        <v>187</v>
      </c>
      <c r="L40" s="419"/>
      <c r="M40" s="420"/>
      <c r="N40" s="420"/>
      <c r="O40" s="421"/>
      <c r="P40" s="73"/>
      <c r="Q40" s="73"/>
      <c r="R40" s="73"/>
      <c r="S40" s="73"/>
      <c r="T40" s="73"/>
      <c r="U40" s="73"/>
      <c r="V40" s="95"/>
      <c r="W40" s="95"/>
      <c r="X40" s="100"/>
      <c r="IP40"/>
    </row>
    <row r="41" spans="2:256" s="71" customFormat="1" ht="15" customHeight="1" x14ac:dyDescent="0.15">
      <c r="B41" s="73"/>
      <c r="C41" s="73"/>
      <c r="D41" s="101" t="s">
        <v>188</v>
      </c>
      <c r="E41" s="444"/>
      <c r="F41" s="444"/>
      <c r="G41" s="102" t="s">
        <v>189</v>
      </c>
      <c r="H41" s="103" t="s">
        <v>188</v>
      </c>
      <c r="I41" s="444"/>
      <c r="J41" s="444"/>
      <c r="K41" s="104" t="s">
        <v>189</v>
      </c>
      <c r="L41" s="366"/>
      <c r="M41" s="367"/>
      <c r="N41" s="367"/>
      <c r="O41" s="368"/>
      <c r="P41" s="73"/>
      <c r="Q41" s="73"/>
      <c r="R41" s="73"/>
      <c r="S41" s="73"/>
      <c r="T41" s="73"/>
      <c r="U41" s="73"/>
      <c r="V41" s="95"/>
      <c r="W41" s="95"/>
      <c r="IP41"/>
    </row>
    <row r="42" spans="2:256" s="71" customFormat="1" ht="15" customHeight="1" x14ac:dyDescent="0.15">
      <c r="B42" s="73"/>
      <c r="C42" s="73"/>
      <c r="D42" s="426" t="s">
        <v>190</v>
      </c>
      <c r="E42" s="427"/>
      <c r="F42" s="427"/>
      <c r="G42" s="427"/>
      <c r="H42" s="427"/>
      <c r="I42" s="427"/>
      <c r="J42" s="427"/>
      <c r="K42" s="427"/>
      <c r="L42" s="411"/>
      <c r="M42" s="411"/>
      <c r="N42" s="411"/>
      <c r="O42" s="427"/>
      <c r="P42" s="427"/>
      <c r="Q42" s="427"/>
      <c r="R42" s="427"/>
      <c r="S42" s="427"/>
      <c r="T42" s="427"/>
      <c r="U42" s="428"/>
      <c r="V42" s="98"/>
      <c r="W42" s="73"/>
      <c r="X42" s="100"/>
      <c r="Y42" s="100"/>
      <c r="Z42" s="100"/>
      <c r="AA42" s="100"/>
      <c r="AB42" s="106"/>
      <c r="AC42" s="106"/>
      <c r="IV42"/>
    </row>
    <row r="43" spans="2:256" s="71" customFormat="1" ht="15" customHeight="1" x14ac:dyDescent="0.15">
      <c r="B43" s="72"/>
      <c r="C43" s="73"/>
      <c r="D43" s="429" t="s">
        <v>273</v>
      </c>
      <c r="E43" s="430"/>
      <c r="F43" s="431"/>
      <c r="G43" s="429" t="s">
        <v>192</v>
      </c>
      <c r="H43" s="430"/>
      <c r="I43" s="431"/>
      <c r="J43" s="436" t="s">
        <v>193</v>
      </c>
      <c r="K43" s="437"/>
      <c r="L43" s="437"/>
      <c r="M43" s="436" t="s">
        <v>194</v>
      </c>
      <c r="N43" s="437"/>
      <c r="O43" s="437"/>
      <c r="P43" s="436" t="s">
        <v>195</v>
      </c>
      <c r="Q43" s="437"/>
      <c r="R43" s="437"/>
      <c r="S43" s="436" t="s">
        <v>196</v>
      </c>
      <c r="T43" s="437"/>
      <c r="U43" s="449"/>
      <c r="V43" s="73"/>
      <c r="W43" s="73"/>
      <c r="X43" s="106"/>
      <c r="Y43" s="106"/>
      <c r="Z43" s="106"/>
      <c r="AA43" s="106"/>
      <c r="AB43" s="73"/>
      <c r="AC43" s="73"/>
      <c r="IV43"/>
    </row>
    <row r="44" spans="2:256" s="71" customFormat="1" ht="15" customHeight="1" x14ac:dyDescent="0.15">
      <c r="B44" s="72"/>
      <c r="C44" s="73"/>
      <c r="D44" s="356"/>
      <c r="E44" s="432"/>
      <c r="F44" s="433"/>
      <c r="G44" s="356"/>
      <c r="H44" s="432"/>
      <c r="I44" s="433"/>
      <c r="J44" s="438"/>
      <c r="K44" s="439"/>
      <c r="L44" s="439"/>
      <c r="M44" s="438"/>
      <c r="N44" s="439"/>
      <c r="O44" s="439"/>
      <c r="P44" s="438"/>
      <c r="Q44" s="439"/>
      <c r="R44" s="439"/>
      <c r="S44" s="438"/>
      <c r="T44" s="439"/>
      <c r="U44" s="450"/>
      <c r="V44" s="73"/>
      <c r="W44" s="73"/>
      <c r="X44" s="106"/>
      <c r="Y44" s="106"/>
      <c r="Z44" s="106"/>
      <c r="AA44" s="106"/>
      <c r="AB44" s="73"/>
      <c r="AC44" s="73"/>
      <c r="IV44"/>
    </row>
    <row r="45" spans="2:256" s="71" customFormat="1" ht="15" customHeight="1" x14ac:dyDescent="0.15">
      <c r="B45" s="73"/>
      <c r="C45" s="73"/>
      <c r="D45" s="358"/>
      <c r="E45" s="434"/>
      <c r="F45" s="435"/>
      <c r="G45" s="358"/>
      <c r="H45" s="434"/>
      <c r="I45" s="435"/>
      <c r="J45" s="440"/>
      <c r="K45" s="441"/>
      <c r="L45" s="441"/>
      <c r="M45" s="440"/>
      <c r="N45" s="441"/>
      <c r="O45" s="441"/>
      <c r="P45" s="440"/>
      <c r="Q45" s="441"/>
      <c r="R45" s="441"/>
      <c r="S45" s="440"/>
      <c r="T45" s="441"/>
      <c r="U45" s="451"/>
      <c r="V45" s="73"/>
      <c r="W45" s="73"/>
      <c r="X45" s="73"/>
      <c r="Y45" s="73"/>
      <c r="Z45" s="73"/>
      <c r="AA45" s="73"/>
      <c r="AB45" s="73"/>
      <c r="AC45" s="73"/>
      <c r="IV45"/>
    </row>
    <row r="46" spans="2:256" s="71" customFormat="1" ht="15" customHeight="1" x14ac:dyDescent="0.15">
      <c r="B46" s="73"/>
      <c r="C46" s="73"/>
      <c r="D46" s="452"/>
      <c r="E46" s="442"/>
      <c r="F46" s="409" t="s">
        <v>197</v>
      </c>
      <c r="G46" s="452"/>
      <c r="H46" s="442"/>
      <c r="I46" s="409" t="s">
        <v>197</v>
      </c>
      <c r="J46" s="445"/>
      <c r="K46" s="446"/>
      <c r="L46" s="409" t="s">
        <v>197</v>
      </c>
      <c r="M46" s="445"/>
      <c r="N46" s="446"/>
      <c r="O46" s="409" t="s">
        <v>197</v>
      </c>
      <c r="P46" s="445"/>
      <c r="Q46" s="446"/>
      <c r="R46" s="409" t="s">
        <v>197</v>
      </c>
      <c r="S46" s="445"/>
      <c r="T46" s="446"/>
      <c r="U46" s="409" t="s">
        <v>197</v>
      </c>
      <c r="V46" s="73"/>
      <c r="W46" s="73"/>
      <c r="X46" s="73"/>
      <c r="Y46" s="73"/>
      <c r="Z46" s="73"/>
      <c r="AA46" s="73"/>
      <c r="AB46" s="73"/>
      <c r="AC46" s="73"/>
      <c r="IV46"/>
    </row>
    <row r="47" spans="2:256" s="71" customFormat="1" ht="15" customHeight="1" x14ac:dyDescent="0.15">
      <c r="B47" s="73"/>
      <c r="C47" s="73"/>
      <c r="D47" s="453"/>
      <c r="E47" s="444"/>
      <c r="F47" s="412"/>
      <c r="G47" s="453"/>
      <c r="H47" s="444"/>
      <c r="I47" s="412"/>
      <c r="J47" s="447"/>
      <c r="K47" s="448"/>
      <c r="L47" s="412"/>
      <c r="M47" s="447"/>
      <c r="N47" s="448"/>
      <c r="O47" s="412"/>
      <c r="P47" s="447"/>
      <c r="Q47" s="448"/>
      <c r="R47" s="412"/>
      <c r="S47" s="447"/>
      <c r="T47" s="448"/>
      <c r="U47" s="412"/>
      <c r="V47" s="73"/>
      <c r="W47" s="73"/>
      <c r="X47" s="73"/>
      <c r="Y47" s="73"/>
      <c r="Z47" s="73"/>
      <c r="AA47" s="73"/>
      <c r="AB47" s="73"/>
      <c r="AC47" s="73"/>
      <c r="IV47"/>
    </row>
    <row r="48" spans="2:256" s="71" customFormat="1" ht="15" customHeight="1" x14ac:dyDescent="0.15">
      <c r="B48" s="73"/>
      <c r="C48" s="73"/>
      <c r="D48" s="257"/>
      <c r="E48" s="108"/>
      <c r="F48" s="108"/>
      <c r="G48" s="108"/>
      <c r="H48" s="73"/>
      <c r="I48" s="73"/>
      <c r="J48" s="73"/>
      <c r="K48" s="73"/>
      <c r="L48" s="73"/>
      <c r="M48" s="73"/>
      <c r="N48" s="73"/>
      <c r="O48" s="73"/>
      <c r="P48" s="73"/>
      <c r="Q48" s="73"/>
      <c r="R48" s="73"/>
      <c r="S48" s="73"/>
      <c r="T48" s="73"/>
      <c r="U48" s="73"/>
      <c r="V48" s="73"/>
      <c r="W48" s="73"/>
      <c r="X48" s="73"/>
      <c r="Y48" s="73"/>
      <c r="Z48" s="73"/>
      <c r="AA48" s="73"/>
      <c r="AB48" s="73"/>
      <c r="AC48" s="73"/>
      <c r="IV48"/>
    </row>
    <row r="49" spans="2:256" s="71" customFormat="1" ht="15" customHeight="1" x14ac:dyDescent="0.15">
      <c r="B49" s="72"/>
      <c r="C49" s="78" t="s">
        <v>274</v>
      </c>
      <c r="D49" s="72"/>
      <c r="E49" s="109"/>
      <c r="F49" s="109"/>
      <c r="G49" s="109"/>
      <c r="H49" s="109"/>
      <c r="I49" s="109"/>
      <c r="J49" s="109"/>
      <c r="K49" s="109"/>
      <c r="L49" s="106"/>
      <c r="M49" s="106"/>
      <c r="N49" s="106"/>
      <c r="O49" s="106"/>
      <c r="P49" s="106"/>
      <c r="Q49" s="106"/>
      <c r="R49" s="106"/>
      <c r="S49" s="106"/>
      <c r="T49" s="106"/>
      <c r="U49" s="106"/>
      <c r="V49" s="100"/>
      <c r="W49" s="100"/>
      <c r="X49" s="95"/>
      <c r="Y49" s="95"/>
      <c r="Z49" s="95"/>
      <c r="AA49" s="110"/>
      <c r="AB49" s="72"/>
      <c r="AC49" s="72"/>
      <c r="IV49"/>
    </row>
    <row r="50" spans="2:256" s="71" customFormat="1" ht="15" customHeight="1" x14ac:dyDescent="0.15">
      <c r="B50" s="72"/>
      <c r="C50" s="78"/>
      <c r="D50" s="73" t="s">
        <v>479</v>
      </c>
      <c r="E50" s="109"/>
      <c r="F50" s="109"/>
      <c r="G50" s="109"/>
      <c r="H50" s="109"/>
      <c r="I50" s="109"/>
      <c r="J50" s="272"/>
      <c r="K50" s="273" t="s">
        <v>480</v>
      </c>
      <c r="L50" s="106"/>
      <c r="M50" s="106"/>
      <c r="N50" s="106"/>
      <c r="O50" s="106"/>
      <c r="P50" s="106"/>
      <c r="Q50" s="106"/>
      <c r="R50" s="106"/>
      <c r="S50" s="106"/>
      <c r="T50" s="106"/>
      <c r="U50" s="106"/>
      <c r="V50" s="100"/>
      <c r="W50" s="100"/>
      <c r="X50" s="95"/>
      <c r="Y50" s="95"/>
      <c r="Z50" s="95"/>
      <c r="AA50" s="110"/>
      <c r="AB50" s="72"/>
      <c r="AC50" s="72"/>
      <c r="IV50"/>
    </row>
    <row r="51" spans="2:256" s="71" customFormat="1" ht="5.25" customHeight="1" x14ac:dyDescent="0.15">
      <c r="B51" s="72"/>
      <c r="C51" s="78"/>
      <c r="D51" s="72"/>
      <c r="E51" s="109"/>
      <c r="F51" s="109"/>
      <c r="G51" s="109"/>
      <c r="H51" s="109"/>
      <c r="I51" s="109"/>
      <c r="J51" s="109"/>
      <c r="K51" s="109"/>
      <c r="L51" s="106"/>
      <c r="M51" s="106"/>
      <c r="N51" s="106"/>
      <c r="O51" s="106"/>
      <c r="P51" s="106"/>
      <c r="Q51" s="106"/>
      <c r="R51" s="106"/>
      <c r="S51" s="106"/>
      <c r="T51" s="106"/>
      <c r="U51" s="106"/>
      <c r="V51" s="100"/>
      <c r="W51" s="100"/>
      <c r="X51" s="95"/>
      <c r="Y51" s="95"/>
      <c r="Z51" s="95"/>
      <c r="AA51" s="110"/>
      <c r="AB51" s="72"/>
      <c r="AC51" s="72"/>
      <c r="IV51"/>
    </row>
    <row r="52" spans="2:256" s="71" customFormat="1" ht="15" customHeight="1" x14ac:dyDescent="0.15">
      <c r="B52" s="73"/>
      <c r="C52" s="73"/>
      <c r="D52" s="425" t="s">
        <v>481</v>
      </c>
      <c r="E52" s="425"/>
      <c r="F52" s="425"/>
      <c r="G52" s="425"/>
      <c r="H52" s="425"/>
      <c r="I52" s="425"/>
      <c r="J52" s="425"/>
      <c r="K52" s="425"/>
      <c r="L52" s="425"/>
      <c r="M52" s="425"/>
      <c r="N52" s="425"/>
      <c r="O52" s="425"/>
      <c r="P52" s="425"/>
      <c r="Q52" s="425"/>
      <c r="R52" s="425"/>
      <c r="S52" s="425"/>
      <c r="T52" s="425"/>
      <c r="U52" s="425"/>
      <c r="V52" s="425"/>
      <c r="W52" s="425"/>
      <c r="X52" s="425"/>
      <c r="Y52" s="75"/>
      <c r="Z52" s="75"/>
      <c r="AA52" s="110"/>
      <c r="AB52" s="72"/>
      <c r="AC52" s="72"/>
      <c r="IV52"/>
    </row>
    <row r="53" spans="2:256" s="71" customFormat="1" ht="15" customHeight="1" x14ac:dyDescent="0.15">
      <c r="B53" s="73"/>
      <c r="C53" s="73"/>
      <c r="D53" s="342" t="s">
        <v>198</v>
      </c>
      <c r="E53" s="342"/>
      <c r="F53" s="342"/>
      <c r="G53" s="342" t="s">
        <v>199</v>
      </c>
      <c r="H53" s="342"/>
      <c r="I53" s="342"/>
      <c r="J53" s="342" t="s">
        <v>200</v>
      </c>
      <c r="K53" s="342"/>
      <c r="L53" s="342"/>
      <c r="M53" s="342" t="s">
        <v>201</v>
      </c>
      <c r="N53" s="342"/>
      <c r="O53" s="342"/>
      <c r="P53" s="342" t="s">
        <v>471</v>
      </c>
      <c r="Q53" s="342"/>
      <c r="R53" s="342"/>
      <c r="S53" s="457" t="s">
        <v>275</v>
      </c>
      <c r="T53" s="458"/>
      <c r="U53" s="459"/>
      <c r="V53" s="463" t="s">
        <v>204</v>
      </c>
      <c r="W53" s="464"/>
      <c r="X53" s="465"/>
      <c r="Y53" s="111"/>
      <c r="Z53" s="111"/>
      <c r="AA53" s="110"/>
      <c r="AB53" s="72"/>
      <c r="AC53" s="72"/>
      <c r="IV53"/>
    </row>
    <row r="54" spans="2:256" s="71" customFormat="1" ht="15" customHeight="1" x14ac:dyDescent="0.15">
      <c r="B54" s="73"/>
      <c r="C54" s="73"/>
      <c r="D54" s="342"/>
      <c r="E54" s="342"/>
      <c r="F54" s="342"/>
      <c r="G54" s="342"/>
      <c r="H54" s="342"/>
      <c r="I54" s="342"/>
      <c r="J54" s="342"/>
      <c r="K54" s="342"/>
      <c r="L54" s="342"/>
      <c r="M54" s="342"/>
      <c r="N54" s="342"/>
      <c r="O54" s="342"/>
      <c r="P54" s="342"/>
      <c r="Q54" s="342"/>
      <c r="R54" s="342"/>
      <c r="S54" s="460"/>
      <c r="T54" s="461"/>
      <c r="U54" s="462"/>
      <c r="V54" s="466"/>
      <c r="W54" s="467"/>
      <c r="X54" s="468"/>
      <c r="Y54" s="111"/>
      <c r="Z54" s="111"/>
      <c r="AA54" s="110"/>
      <c r="AB54" s="72"/>
      <c r="AC54" s="72"/>
      <c r="IV54"/>
    </row>
    <row r="55" spans="2:256" s="71" customFormat="1" ht="15" customHeight="1" x14ac:dyDescent="0.15">
      <c r="B55" s="73"/>
      <c r="C55" s="73"/>
      <c r="D55" s="454"/>
      <c r="E55" s="455"/>
      <c r="F55" s="105" t="s">
        <v>197</v>
      </c>
      <c r="G55" s="454"/>
      <c r="H55" s="456"/>
      <c r="I55" s="105" t="s">
        <v>197</v>
      </c>
      <c r="J55" s="454"/>
      <c r="K55" s="456"/>
      <c r="L55" s="105" t="s">
        <v>197</v>
      </c>
      <c r="M55" s="454"/>
      <c r="N55" s="456"/>
      <c r="O55" s="105" t="s">
        <v>197</v>
      </c>
      <c r="P55" s="454"/>
      <c r="Q55" s="456"/>
      <c r="R55" s="105" t="s">
        <v>197</v>
      </c>
      <c r="S55" s="112"/>
      <c r="T55" s="113"/>
      <c r="U55" s="105" t="s">
        <v>197</v>
      </c>
      <c r="V55" s="112"/>
      <c r="W55" s="113"/>
      <c r="X55" s="105" t="s">
        <v>197</v>
      </c>
      <c r="Y55" s="75"/>
      <c r="Z55" s="75"/>
      <c r="AA55" s="110"/>
      <c r="AB55" s="72"/>
      <c r="AC55" s="72"/>
      <c r="IV55"/>
    </row>
    <row r="56" spans="2:256" s="71" customFormat="1" ht="15" customHeight="1" x14ac:dyDescent="0.15">
      <c r="B56" s="73"/>
      <c r="C56" s="73"/>
      <c r="D56" s="425" t="s">
        <v>481</v>
      </c>
      <c r="E56" s="425"/>
      <c r="F56" s="425"/>
      <c r="G56" s="425"/>
      <c r="H56" s="425"/>
      <c r="I56" s="425"/>
      <c r="J56" s="425"/>
      <c r="K56" s="425"/>
      <c r="L56" s="425"/>
      <c r="M56" s="425"/>
      <c r="N56" s="425"/>
      <c r="O56" s="425"/>
      <c r="P56" s="425"/>
      <c r="Q56" s="425"/>
      <c r="R56" s="425"/>
      <c r="S56" s="425"/>
      <c r="T56" s="425"/>
      <c r="U56" s="425"/>
      <c r="V56" s="425"/>
      <c r="W56" s="425"/>
      <c r="X56" s="425"/>
      <c r="Y56" s="75"/>
      <c r="Z56" s="75"/>
      <c r="AA56" s="110"/>
      <c r="AB56" s="72"/>
      <c r="AC56" s="72"/>
      <c r="IV56"/>
    </row>
    <row r="57" spans="2:256" s="71" customFormat="1" ht="15" customHeight="1" x14ac:dyDescent="0.15">
      <c r="B57" s="73"/>
      <c r="C57" s="73"/>
      <c r="D57" s="390" t="s">
        <v>205</v>
      </c>
      <c r="E57" s="390"/>
      <c r="F57" s="390"/>
      <c r="G57" s="390" t="s">
        <v>206</v>
      </c>
      <c r="H57" s="390"/>
      <c r="I57" s="390"/>
      <c r="J57" s="342" t="s">
        <v>472</v>
      </c>
      <c r="K57" s="342"/>
      <c r="L57" s="342"/>
      <c r="M57" s="429" t="s">
        <v>207</v>
      </c>
      <c r="N57" s="430"/>
      <c r="O57" s="471"/>
      <c r="P57" s="429" t="s">
        <v>208</v>
      </c>
      <c r="Q57" s="430"/>
      <c r="R57" s="471"/>
      <c r="S57" s="342" t="s">
        <v>475</v>
      </c>
      <c r="T57" s="390"/>
      <c r="U57" s="390"/>
      <c r="V57" s="342" t="s">
        <v>209</v>
      </c>
      <c r="W57" s="390"/>
      <c r="X57" s="390"/>
      <c r="Y57" s="111"/>
      <c r="Z57" s="111"/>
      <c r="AA57" s="73"/>
      <c r="AB57" s="73"/>
      <c r="AC57" s="72"/>
      <c r="AD57" s="100"/>
      <c r="AE57" s="100"/>
      <c r="AF57" s="95"/>
      <c r="AG57" s="110"/>
      <c r="AH57" s="72"/>
      <c r="IV57"/>
    </row>
    <row r="58" spans="2:256" s="71" customFormat="1" ht="15" customHeight="1" x14ac:dyDescent="0.15">
      <c r="B58" s="73"/>
      <c r="C58" s="73"/>
      <c r="D58" s="390"/>
      <c r="E58" s="390"/>
      <c r="F58" s="390"/>
      <c r="G58" s="390"/>
      <c r="H58" s="390"/>
      <c r="I58" s="390"/>
      <c r="J58" s="342"/>
      <c r="K58" s="342"/>
      <c r="L58" s="342"/>
      <c r="M58" s="358"/>
      <c r="N58" s="434"/>
      <c r="O58" s="359"/>
      <c r="P58" s="358"/>
      <c r="Q58" s="434"/>
      <c r="R58" s="359"/>
      <c r="S58" s="390"/>
      <c r="T58" s="390"/>
      <c r="U58" s="390"/>
      <c r="V58" s="390"/>
      <c r="W58" s="390"/>
      <c r="X58" s="390"/>
      <c r="Y58" s="111"/>
      <c r="Z58" s="111"/>
      <c r="AA58" s="73"/>
      <c r="AB58" s="73"/>
      <c r="AC58" s="73"/>
      <c r="AD58" s="100"/>
      <c r="AE58" s="100"/>
      <c r="AF58" s="95"/>
      <c r="AG58" s="110"/>
      <c r="AH58" s="72"/>
      <c r="IV58"/>
    </row>
    <row r="59" spans="2:256" s="71" customFormat="1" ht="15" customHeight="1" x14ac:dyDescent="0.15">
      <c r="B59" s="72"/>
      <c r="C59" s="73"/>
      <c r="D59" s="454"/>
      <c r="E59" s="456"/>
      <c r="F59" s="105" t="s">
        <v>197</v>
      </c>
      <c r="G59" s="454"/>
      <c r="H59" s="456"/>
      <c r="I59" s="105" t="s">
        <v>197</v>
      </c>
      <c r="J59" s="454"/>
      <c r="K59" s="456"/>
      <c r="L59" s="105" t="s">
        <v>197</v>
      </c>
      <c r="M59" s="454"/>
      <c r="N59" s="456"/>
      <c r="O59" s="105" t="s">
        <v>197</v>
      </c>
      <c r="P59" s="454"/>
      <c r="Q59" s="456"/>
      <c r="R59" s="105" t="s">
        <v>197</v>
      </c>
      <c r="S59" s="469"/>
      <c r="T59" s="470"/>
      <c r="U59" s="105" t="s">
        <v>197</v>
      </c>
      <c r="V59" s="469"/>
      <c r="W59" s="470"/>
      <c r="X59" s="105" t="s">
        <v>197</v>
      </c>
      <c r="Y59" s="75"/>
      <c r="Z59" s="75"/>
      <c r="AA59" s="73"/>
      <c r="AB59" s="73"/>
      <c r="AC59" s="73"/>
      <c r="AD59" s="100"/>
      <c r="AE59" s="100"/>
      <c r="AF59" s="95"/>
      <c r="AG59" s="110"/>
      <c r="AH59" s="72"/>
      <c r="IV59"/>
    </row>
    <row r="60" spans="2:256" s="71" customFormat="1" ht="15" customHeight="1" x14ac:dyDescent="0.15">
      <c r="B60" s="72"/>
      <c r="C60" s="73"/>
      <c r="D60" s="257"/>
      <c r="E60" s="75"/>
      <c r="F60" s="75"/>
      <c r="G60" s="75"/>
      <c r="H60" s="75"/>
      <c r="I60" s="75"/>
      <c r="J60" s="75"/>
      <c r="K60" s="75"/>
      <c r="L60" s="75"/>
      <c r="M60" s="75"/>
      <c r="N60" s="75"/>
      <c r="O60" s="75"/>
      <c r="P60" s="75"/>
      <c r="Q60" s="75"/>
      <c r="R60" s="75"/>
      <c r="S60" s="73"/>
      <c r="T60" s="73"/>
      <c r="U60" s="73"/>
      <c r="V60" s="100"/>
      <c r="W60" s="100"/>
      <c r="X60" s="95"/>
      <c r="Y60" s="95"/>
      <c r="Z60" s="95"/>
      <c r="AA60" s="110"/>
      <c r="AB60" s="72"/>
      <c r="AC60" s="73"/>
      <c r="IV60"/>
    </row>
    <row r="61" spans="2:256" s="71" customFormat="1" ht="15" customHeight="1" x14ac:dyDescent="0.15">
      <c r="B61" s="72"/>
      <c r="C61" s="78" t="s">
        <v>276</v>
      </c>
      <c r="D61" s="72"/>
      <c r="E61" s="72"/>
      <c r="F61" s="72"/>
      <c r="G61" s="72"/>
      <c r="H61" s="72"/>
      <c r="I61" s="72"/>
      <c r="J61" s="72"/>
      <c r="K61" s="72"/>
      <c r="L61" s="72"/>
      <c r="M61" s="72"/>
      <c r="N61" s="72"/>
      <c r="O61" s="72"/>
      <c r="P61" s="72"/>
      <c r="Q61" s="72"/>
      <c r="R61" s="72"/>
      <c r="S61" s="72"/>
      <c r="T61" s="72"/>
      <c r="U61" s="72"/>
      <c r="V61" s="100"/>
      <c r="W61" s="100"/>
      <c r="X61" s="95"/>
      <c r="Y61" s="95"/>
      <c r="Z61" s="95"/>
      <c r="AA61" s="110"/>
      <c r="AB61" s="72"/>
      <c r="AC61" s="72"/>
      <c r="IV61"/>
    </row>
    <row r="62" spans="2:256" s="71" customFormat="1" ht="15" customHeight="1" x14ac:dyDescent="0.15">
      <c r="B62" s="73"/>
      <c r="C62" s="73"/>
      <c r="D62" s="342" t="s">
        <v>277</v>
      </c>
      <c r="E62" s="342"/>
      <c r="F62" s="429" t="s">
        <v>1</v>
      </c>
      <c r="G62" s="471"/>
      <c r="H62" s="429" t="s">
        <v>5</v>
      </c>
      <c r="I62" s="471"/>
      <c r="J62" s="429" t="s">
        <v>2</v>
      </c>
      <c r="K62" s="471"/>
      <c r="L62" s="429" t="s">
        <v>4</v>
      </c>
      <c r="M62" s="471"/>
      <c r="N62" s="429" t="s">
        <v>3</v>
      </c>
      <c r="O62" s="471"/>
      <c r="P62" s="342" t="s">
        <v>278</v>
      </c>
      <c r="Q62" s="342"/>
      <c r="R62" s="342" t="s">
        <v>279</v>
      </c>
      <c r="S62" s="342"/>
      <c r="T62" s="342" t="s">
        <v>279</v>
      </c>
      <c r="U62" s="342"/>
      <c r="V62" s="342" t="s">
        <v>279</v>
      </c>
      <c r="W62" s="342"/>
      <c r="X62" s="429" t="s">
        <v>279</v>
      </c>
      <c r="Y62" s="471"/>
      <c r="Z62" s="114"/>
      <c r="AA62" s="73"/>
      <c r="AB62" s="73"/>
      <c r="IV62"/>
    </row>
    <row r="63" spans="2:256" s="71" customFormat="1" ht="15" customHeight="1" x14ac:dyDescent="0.15">
      <c r="B63" s="73"/>
      <c r="C63" s="73"/>
      <c r="D63" s="342"/>
      <c r="E63" s="342"/>
      <c r="F63" s="358"/>
      <c r="G63" s="359"/>
      <c r="H63" s="358"/>
      <c r="I63" s="359"/>
      <c r="J63" s="358"/>
      <c r="K63" s="359"/>
      <c r="L63" s="358"/>
      <c r="M63" s="359"/>
      <c r="N63" s="358"/>
      <c r="O63" s="359"/>
      <c r="P63" s="342"/>
      <c r="Q63" s="342"/>
      <c r="R63" s="342"/>
      <c r="S63" s="342"/>
      <c r="T63" s="342"/>
      <c r="U63" s="342"/>
      <c r="V63" s="342"/>
      <c r="W63" s="342"/>
      <c r="X63" s="358"/>
      <c r="Y63" s="359"/>
      <c r="Z63" s="114"/>
      <c r="AA63" s="73"/>
      <c r="AB63" s="73"/>
      <c r="IV63"/>
    </row>
    <row r="64" spans="2:256" s="71" customFormat="1" ht="15" customHeight="1" x14ac:dyDescent="0.15">
      <c r="B64" s="73"/>
      <c r="C64" s="73"/>
      <c r="D64" s="115"/>
      <c r="E64" s="116" t="s">
        <v>19</v>
      </c>
      <c r="F64" s="115"/>
      <c r="G64" s="116" t="s">
        <v>19</v>
      </c>
      <c r="H64" s="115"/>
      <c r="I64" s="116" t="s">
        <v>19</v>
      </c>
      <c r="J64" s="115"/>
      <c r="K64" s="116" t="s">
        <v>19</v>
      </c>
      <c r="L64" s="115"/>
      <c r="M64" s="116" t="s">
        <v>19</v>
      </c>
      <c r="N64" s="115"/>
      <c r="O64" s="116" t="s">
        <v>19</v>
      </c>
      <c r="P64" s="115"/>
      <c r="Q64" s="116" t="s">
        <v>19</v>
      </c>
      <c r="R64" s="115"/>
      <c r="S64" s="116" t="s">
        <v>19</v>
      </c>
      <c r="T64" s="115"/>
      <c r="U64" s="116" t="s">
        <v>19</v>
      </c>
      <c r="V64" s="115"/>
      <c r="W64" s="116" t="s">
        <v>19</v>
      </c>
      <c r="X64" s="115"/>
      <c r="Y64" s="116" t="s">
        <v>19</v>
      </c>
      <c r="AA64" s="73"/>
      <c r="AB64" s="73"/>
      <c r="IV64"/>
    </row>
    <row r="65" spans="1:256" s="71" customFormat="1" ht="15" customHeight="1" x14ac:dyDescent="0.15">
      <c r="B65" s="73"/>
      <c r="C65" s="117"/>
      <c r="D65" s="257"/>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IV65"/>
    </row>
    <row r="66" spans="1:256" s="71" customFormat="1" ht="15" customHeight="1" x14ac:dyDescent="0.15">
      <c r="B66" s="73"/>
      <c r="C66" s="72" t="s">
        <v>280</v>
      </c>
      <c r="D66" s="72"/>
      <c r="E66" s="72"/>
      <c r="F66" s="72"/>
      <c r="G66" s="72"/>
      <c r="H66" s="72"/>
      <c r="I66" s="72"/>
      <c r="J66" s="72"/>
      <c r="K66" s="72"/>
      <c r="L66" s="72"/>
      <c r="M66" s="72"/>
      <c r="N66" s="72"/>
      <c r="O66" s="72"/>
      <c r="P66" s="118"/>
      <c r="Q66" s="118"/>
      <c r="R66" s="118"/>
      <c r="S66" s="118"/>
      <c r="T66" s="119"/>
      <c r="U66" s="120"/>
      <c r="V66" s="120"/>
      <c r="W66" s="120"/>
      <c r="X66" s="120"/>
      <c r="Y66" s="120"/>
      <c r="Z66" s="120"/>
      <c r="AA66" s="120"/>
      <c r="AB66" s="120"/>
      <c r="AC66" s="73"/>
      <c r="IV66"/>
    </row>
    <row r="67" spans="1:256" ht="15" customHeight="1" x14ac:dyDescent="0.15">
      <c r="B67" s="73"/>
      <c r="C67" s="72" t="s">
        <v>281</v>
      </c>
      <c r="D67" s="72"/>
      <c r="E67" s="72"/>
      <c r="F67" s="72"/>
      <c r="G67" s="72"/>
      <c r="H67" s="72"/>
      <c r="I67" s="72"/>
      <c r="J67" s="72"/>
      <c r="K67" s="72"/>
      <c r="L67" s="72"/>
      <c r="M67" s="72"/>
      <c r="N67" s="72"/>
      <c r="O67" s="72"/>
      <c r="P67" s="72"/>
      <c r="Q67" s="72"/>
      <c r="R67" s="72"/>
      <c r="S67" s="72"/>
      <c r="T67" s="72"/>
      <c r="U67" s="120"/>
      <c r="V67" s="120"/>
      <c r="W67" s="120"/>
      <c r="X67" s="120"/>
      <c r="Y67" s="120"/>
      <c r="Z67" s="120"/>
      <c r="AA67" s="120"/>
      <c r="AB67" s="120"/>
      <c r="AC67" s="120"/>
    </row>
    <row r="68" spans="1:256" ht="15" customHeight="1" x14ac:dyDescent="0.15">
      <c r="B68" s="73"/>
      <c r="C68" s="72"/>
      <c r="D68" s="325" t="s">
        <v>525</v>
      </c>
      <c r="E68" s="325"/>
      <c r="F68" s="325"/>
      <c r="G68" s="325"/>
      <c r="H68" s="325"/>
      <c r="I68" s="231"/>
      <c r="J68" s="232"/>
      <c r="K68" s="260" t="s">
        <v>524</v>
      </c>
      <c r="L68" s="73"/>
      <c r="M68" s="73"/>
      <c r="N68" s="235"/>
      <c r="O68" s="236"/>
      <c r="P68" s="73"/>
      <c r="Q68" s="72"/>
      <c r="R68" s="72"/>
      <c r="S68" s="72"/>
      <c r="T68" s="72"/>
      <c r="U68" s="72"/>
      <c r="V68" s="72"/>
      <c r="W68" s="72"/>
      <c r="X68" s="72"/>
      <c r="Y68" s="72"/>
      <c r="Z68" s="120"/>
      <c r="IS68"/>
      <c r="IT68"/>
      <c r="IU68"/>
    </row>
    <row r="69" spans="1:256" s="45" customFormat="1" ht="15" customHeight="1" x14ac:dyDescent="0.15">
      <c r="A69" s="121"/>
      <c r="B69" s="73"/>
      <c r="C69" s="73"/>
      <c r="D69" s="261"/>
      <c r="E69" s="235"/>
      <c r="F69" s="262" t="s">
        <v>282</v>
      </c>
      <c r="G69" s="263"/>
      <c r="H69" s="264"/>
      <c r="I69" s="122" t="s">
        <v>283</v>
      </c>
      <c r="J69" s="265"/>
      <c r="K69" s="73" t="s">
        <v>285</v>
      </c>
      <c r="L69" s="265"/>
      <c r="M69" s="73" t="s">
        <v>286</v>
      </c>
      <c r="N69" s="213" t="s">
        <v>287</v>
      </c>
      <c r="O69" s="263"/>
      <c r="P69" s="265"/>
      <c r="Q69" s="122" t="s">
        <v>283</v>
      </c>
      <c r="R69" s="265"/>
      <c r="S69" s="73" t="s">
        <v>285</v>
      </c>
      <c r="T69" s="265"/>
      <c r="U69" s="73" t="s">
        <v>288</v>
      </c>
      <c r="V69" s="122"/>
      <c r="W69" s="122"/>
      <c r="X69" s="121"/>
      <c r="Y69" s="122"/>
      <c r="Z69" s="121"/>
      <c r="AA69" s="73"/>
      <c r="AB69" s="73"/>
      <c r="AC69" s="121"/>
      <c r="AD69" s="121"/>
      <c r="AE69" s="121"/>
      <c r="AF69" s="121"/>
      <c r="AG69" s="121"/>
      <c r="AH69" s="121"/>
      <c r="AI69" s="121"/>
      <c r="AJ69" s="121"/>
      <c r="AK69" s="121"/>
      <c r="AL69" s="121"/>
      <c r="AM69" s="121"/>
      <c r="AN69" s="121"/>
      <c r="AO69" s="121"/>
      <c r="AP69" s="121"/>
      <c r="AQ69" s="121"/>
      <c r="AR69" s="121"/>
      <c r="AS69" s="121"/>
      <c r="AT69" s="121"/>
      <c r="AU69" s="121"/>
      <c r="AV69" s="121"/>
      <c r="AW69" s="121"/>
      <c r="AX69" s="121"/>
      <c r="AY69" s="121"/>
      <c r="AZ69" s="121"/>
      <c r="BA69" s="121"/>
      <c r="BB69" s="121"/>
      <c r="BC69" s="121"/>
      <c r="BD69" s="121"/>
      <c r="BE69" s="121"/>
      <c r="BF69" s="121"/>
      <c r="BG69" s="121"/>
      <c r="BH69" s="121"/>
      <c r="BI69" s="121"/>
      <c r="BJ69" s="121"/>
      <c r="BK69" s="121"/>
      <c r="BL69" s="121"/>
      <c r="BM69" s="121"/>
      <c r="BN69" s="121"/>
      <c r="BO69" s="121"/>
      <c r="BP69" s="121"/>
      <c r="BQ69" s="121"/>
      <c r="BR69" s="121"/>
      <c r="BS69" s="121"/>
      <c r="BT69" s="121"/>
      <c r="BU69" s="121"/>
      <c r="BV69" s="121"/>
      <c r="BW69" s="121"/>
      <c r="BX69" s="121"/>
      <c r="BY69" s="121"/>
      <c r="BZ69" s="121"/>
      <c r="CA69" s="121"/>
      <c r="CB69" s="121"/>
      <c r="CC69" s="121"/>
      <c r="CD69" s="121"/>
      <c r="CE69" s="121"/>
      <c r="CF69" s="121"/>
      <c r="CG69" s="121"/>
      <c r="CH69" s="121"/>
      <c r="CI69" s="121"/>
      <c r="CJ69" s="121"/>
      <c r="CK69" s="121"/>
      <c r="CL69" s="121"/>
      <c r="CM69" s="121"/>
      <c r="CN69" s="121"/>
      <c r="CO69" s="121"/>
      <c r="CP69" s="121"/>
      <c r="CQ69" s="121"/>
      <c r="CR69" s="121"/>
      <c r="CS69" s="121"/>
      <c r="CT69" s="121"/>
      <c r="CU69" s="121"/>
      <c r="CV69" s="121"/>
      <c r="CW69" s="121"/>
      <c r="CX69" s="121"/>
      <c r="CY69" s="121"/>
      <c r="CZ69" s="121"/>
      <c r="DA69" s="121"/>
      <c r="DB69" s="121"/>
      <c r="DC69" s="121"/>
      <c r="DD69" s="121"/>
      <c r="DE69" s="121"/>
      <c r="DF69" s="121"/>
      <c r="DG69" s="121"/>
      <c r="DH69" s="121"/>
      <c r="DI69" s="121"/>
      <c r="DJ69" s="121"/>
      <c r="DK69" s="121"/>
      <c r="DL69" s="121"/>
      <c r="DM69" s="121"/>
      <c r="DN69" s="121"/>
      <c r="DO69" s="121"/>
      <c r="DP69" s="121"/>
      <c r="DQ69" s="121"/>
      <c r="DR69" s="121"/>
      <c r="DS69" s="121"/>
      <c r="DT69" s="121"/>
      <c r="DU69" s="121"/>
      <c r="DV69" s="121"/>
      <c r="DW69" s="121"/>
      <c r="DX69" s="121"/>
      <c r="DY69" s="121"/>
      <c r="DZ69" s="121"/>
      <c r="EA69" s="121"/>
      <c r="EB69" s="121"/>
      <c r="EC69" s="121"/>
      <c r="ED69" s="121"/>
      <c r="EE69" s="121"/>
      <c r="EF69" s="121"/>
      <c r="EG69" s="121"/>
      <c r="EH69" s="121"/>
      <c r="EI69" s="121"/>
      <c r="EJ69" s="121"/>
      <c r="EK69" s="121"/>
      <c r="EL69" s="121"/>
      <c r="EM69" s="121"/>
      <c r="EN69" s="121"/>
      <c r="EO69" s="121"/>
      <c r="EP69" s="121"/>
      <c r="EQ69" s="121"/>
      <c r="ER69" s="121"/>
      <c r="ES69" s="121"/>
      <c r="ET69" s="121"/>
      <c r="EU69" s="121"/>
      <c r="EV69" s="121"/>
      <c r="EW69" s="121"/>
      <c r="EX69" s="121"/>
      <c r="EY69" s="121"/>
      <c r="EZ69" s="121"/>
      <c r="FA69" s="121"/>
      <c r="FB69" s="121"/>
      <c r="FC69" s="121"/>
      <c r="FD69" s="121"/>
      <c r="FE69" s="121"/>
      <c r="FF69" s="121"/>
      <c r="FG69" s="121"/>
      <c r="FH69" s="121"/>
      <c r="FI69" s="121"/>
      <c r="FJ69" s="121"/>
      <c r="FK69" s="121"/>
      <c r="FL69" s="121"/>
      <c r="FM69" s="121"/>
      <c r="FN69" s="121"/>
      <c r="FO69" s="121"/>
      <c r="FP69" s="121"/>
      <c r="FQ69" s="121"/>
      <c r="FR69" s="121"/>
      <c r="FS69" s="121"/>
      <c r="FT69" s="121"/>
      <c r="FU69" s="121"/>
      <c r="FV69" s="121"/>
      <c r="FW69" s="121"/>
      <c r="FX69" s="121"/>
      <c r="FY69" s="121"/>
      <c r="FZ69" s="121"/>
      <c r="GA69" s="121"/>
      <c r="GB69" s="121"/>
      <c r="GC69" s="121"/>
      <c r="GD69" s="121"/>
      <c r="GE69" s="121"/>
      <c r="GF69" s="121"/>
      <c r="GG69" s="121"/>
      <c r="GH69" s="121"/>
      <c r="GI69" s="121"/>
      <c r="GJ69" s="121"/>
      <c r="GK69" s="121"/>
      <c r="GL69" s="121"/>
      <c r="GM69" s="121"/>
      <c r="GN69" s="121"/>
      <c r="GO69" s="121"/>
      <c r="GP69" s="121"/>
      <c r="GQ69" s="121"/>
      <c r="GR69" s="121"/>
      <c r="GS69" s="121"/>
      <c r="GT69" s="121"/>
      <c r="GU69" s="121"/>
      <c r="GV69" s="121"/>
      <c r="GW69" s="121"/>
      <c r="GX69" s="121"/>
      <c r="GY69" s="121"/>
      <c r="GZ69" s="121"/>
      <c r="HA69" s="121"/>
      <c r="HB69" s="121"/>
      <c r="HC69" s="121"/>
      <c r="HD69" s="121"/>
      <c r="HE69" s="121"/>
      <c r="HF69" s="121"/>
      <c r="HG69" s="121"/>
      <c r="HH69" s="121"/>
      <c r="HI69" s="121"/>
      <c r="HJ69" s="121"/>
      <c r="HK69" s="121"/>
      <c r="HL69" s="121"/>
      <c r="HM69" s="121"/>
      <c r="HN69" s="121"/>
      <c r="HO69" s="121"/>
      <c r="HP69" s="121"/>
      <c r="HQ69" s="121"/>
      <c r="HR69" s="121"/>
      <c r="HS69" s="121"/>
      <c r="HT69" s="121"/>
      <c r="HU69" s="121"/>
      <c r="HV69" s="121"/>
      <c r="HW69" s="121"/>
      <c r="HX69" s="121"/>
      <c r="HY69" s="121"/>
      <c r="HZ69" s="121"/>
      <c r="IA69" s="121"/>
      <c r="IB69" s="121"/>
      <c r="IC69" s="121"/>
      <c r="ID69" s="121"/>
      <c r="IE69" s="121"/>
      <c r="IF69" s="121"/>
      <c r="IG69" s="121"/>
      <c r="IH69" s="121"/>
      <c r="II69" s="121"/>
      <c r="IJ69" s="121"/>
      <c r="IK69" s="121"/>
      <c r="IL69" s="121"/>
      <c r="IM69" s="121"/>
      <c r="IN69" s="121"/>
      <c r="IO69" s="121"/>
      <c r="IP69" s="121"/>
      <c r="IQ69" s="121"/>
      <c r="IR69" s="121"/>
      <c r="IS69" s="121"/>
      <c r="IT69" s="121"/>
    </row>
    <row r="70" spans="1:256" ht="15" customHeight="1" x14ac:dyDescent="0.15">
      <c r="B70" s="73"/>
      <c r="C70" s="72"/>
      <c r="D70" s="325" t="s">
        <v>526</v>
      </c>
      <c r="E70" s="325"/>
      <c r="F70" s="325"/>
      <c r="G70" s="325"/>
      <c r="H70" s="325"/>
      <c r="I70" s="224"/>
      <c r="J70" s="266"/>
      <c r="K70" s="260" t="s">
        <v>524</v>
      </c>
      <c r="L70" s="157"/>
      <c r="M70" s="157"/>
      <c r="N70" s="157"/>
      <c r="O70" s="157"/>
      <c r="P70" s="157"/>
      <c r="Q70" s="157"/>
      <c r="R70" s="157"/>
      <c r="S70" s="157"/>
      <c r="T70" s="157"/>
      <c r="U70" s="157"/>
      <c r="AB70" s="124"/>
      <c r="AC70" s="121"/>
      <c r="IT70"/>
      <c r="IU70"/>
    </row>
    <row r="71" spans="1:256" ht="15" customHeight="1" x14ac:dyDescent="0.15">
      <c r="B71" s="73"/>
      <c r="C71" s="72"/>
      <c r="D71" s="267"/>
      <c r="E71" s="267"/>
      <c r="F71" s="262" t="s">
        <v>282</v>
      </c>
      <c r="G71" s="263"/>
      <c r="H71" s="268"/>
      <c r="I71" s="122" t="s">
        <v>283</v>
      </c>
      <c r="J71" s="265"/>
      <c r="K71" s="73" t="s">
        <v>285</v>
      </c>
      <c r="L71" s="265"/>
      <c r="M71" s="73" t="s">
        <v>286</v>
      </c>
      <c r="N71" s="213" t="s">
        <v>287</v>
      </c>
      <c r="O71" s="263"/>
      <c r="P71" s="265"/>
      <c r="Q71" s="122" t="s">
        <v>283</v>
      </c>
      <c r="R71" s="265"/>
      <c r="S71" s="73" t="s">
        <v>285</v>
      </c>
      <c r="T71" s="265"/>
      <c r="U71" s="73" t="s">
        <v>288</v>
      </c>
      <c r="V71" s="122"/>
      <c r="W71" s="122"/>
      <c r="X71" s="121"/>
      <c r="Y71" s="122"/>
      <c r="Z71" s="121"/>
      <c r="AA71" s="122"/>
      <c r="AB71" s="121"/>
      <c r="AC71" s="124"/>
      <c r="AD71" s="121"/>
      <c r="IU71"/>
    </row>
    <row r="72" spans="1:256" ht="15" customHeight="1" x14ac:dyDescent="0.15">
      <c r="B72" s="73"/>
      <c r="C72" s="72" t="s">
        <v>289</v>
      </c>
      <c r="D72" s="73"/>
      <c r="E72" s="73"/>
      <c r="F72" s="73"/>
      <c r="G72" s="73"/>
      <c r="H72" s="73"/>
      <c r="I72" s="73"/>
      <c r="J72" s="73"/>
      <c r="K72" s="73"/>
      <c r="L72" s="73"/>
      <c r="M72" s="73"/>
      <c r="N72" s="73"/>
      <c r="O72" s="73"/>
      <c r="P72" s="73"/>
      <c r="Q72" s="73"/>
      <c r="R72" s="73"/>
      <c r="S72" s="73"/>
      <c r="T72" s="73"/>
      <c r="U72" s="73"/>
      <c r="V72" s="73"/>
      <c r="W72" s="73"/>
      <c r="X72" s="123"/>
      <c r="Y72" s="123"/>
      <c r="Z72" s="123"/>
      <c r="AA72" s="72"/>
      <c r="AB72" s="73"/>
      <c r="AC72" s="72"/>
    </row>
    <row r="73" spans="1:256" ht="15" customHeight="1" x14ac:dyDescent="0.15">
      <c r="B73" s="73"/>
      <c r="C73" s="72"/>
      <c r="D73" s="73" t="s">
        <v>210</v>
      </c>
      <c r="E73" s="73"/>
      <c r="F73" s="73"/>
      <c r="G73" s="73"/>
      <c r="H73" s="73"/>
      <c r="I73" s="73"/>
      <c r="J73" s="73"/>
      <c r="K73" s="73"/>
      <c r="L73" s="73"/>
      <c r="M73" s="73"/>
      <c r="N73" s="73"/>
      <c r="O73" s="73"/>
      <c r="P73" s="73"/>
      <c r="Q73" s="73"/>
      <c r="R73" s="73"/>
      <c r="S73" s="73"/>
      <c r="T73" s="73"/>
      <c r="U73" s="73"/>
      <c r="V73" s="73"/>
      <c r="W73" s="73"/>
      <c r="X73" s="123"/>
      <c r="Y73" s="123"/>
      <c r="Z73" s="123"/>
      <c r="AA73" s="72"/>
      <c r="AB73" s="73"/>
      <c r="AC73" s="72"/>
    </row>
    <row r="74" spans="1:256" ht="15" customHeight="1" x14ac:dyDescent="0.15">
      <c r="B74" s="73"/>
      <c r="C74" s="73"/>
      <c r="D74" s="413" t="s">
        <v>211</v>
      </c>
      <c r="E74" s="415"/>
      <c r="F74" s="425" t="s">
        <v>212</v>
      </c>
      <c r="G74" s="425"/>
      <c r="H74" s="425" t="s">
        <v>213</v>
      </c>
      <c r="I74" s="425"/>
      <c r="J74" s="407" t="s">
        <v>415</v>
      </c>
      <c r="K74" s="408"/>
      <c r="L74" s="408"/>
      <c r="M74" s="408"/>
      <c r="N74" s="408"/>
      <c r="O74" s="408"/>
      <c r="P74" s="408"/>
      <c r="Q74" s="408"/>
      <c r="R74" s="409"/>
      <c r="S74" s="400" t="s">
        <v>417</v>
      </c>
      <c r="T74" s="404"/>
      <c r="U74" s="73"/>
      <c r="V74" s="400" t="s">
        <v>411</v>
      </c>
      <c r="W74" s="401"/>
      <c r="X74" s="404"/>
      <c r="Y74" s="401" t="s">
        <v>291</v>
      </c>
      <c r="Z74" s="404"/>
      <c r="AA74" s="126"/>
      <c r="AB74" s="73"/>
      <c r="AC74" s="73"/>
    </row>
    <row r="75" spans="1:256" ht="15" customHeight="1" x14ac:dyDescent="0.15">
      <c r="B75" s="73"/>
      <c r="C75" s="73"/>
      <c r="D75" s="474"/>
      <c r="E75" s="475"/>
      <c r="F75" s="425"/>
      <c r="G75" s="425"/>
      <c r="H75" s="425"/>
      <c r="I75" s="425"/>
      <c r="J75" s="436" t="s">
        <v>292</v>
      </c>
      <c r="K75" s="437"/>
      <c r="L75" s="437"/>
      <c r="M75" s="413" t="s">
        <v>293</v>
      </c>
      <c r="N75" s="414"/>
      <c r="O75" s="414"/>
      <c r="P75" s="400" t="s">
        <v>294</v>
      </c>
      <c r="Q75" s="401"/>
      <c r="R75" s="404"/>
      <c r="S75" s="402"/>
      <c r="T75" s="381"/>
      <c r="U75" s="73"/>
      <c r="V75" s="380"/>
      <c r="W75" s="402"/>
      <c r="X75" s="381"/>
      <c r="Y75" s="402"/>
      <c r="Z75" s="381"/>
      <c r="AA75" s="126"/>
      <c r="AB75" s="73"/>
      <c r="AC75" s="73"/>
    </row>
    <row r="76" spans="1:256" ht="15" customHeight="1" x14ac:dyDescent="0.15">
      <c r="B76" s="73"/>
      <c r="C76" s="73"/>
      <c r="D76" s="416"/>
      <c r="E76" s="418"/>
      <c r="F76" s="425"/>
      <c r="G76" s="425"/>
      <c r="H76" s="425"/>
      <c r="I76" s="425"/>
      <c r="J76" s="177"/>
      <c r="K76" s="173" t="str">
        <f>IF(0&lt;P78-2,P78-2,"")</f>
        <v/>
      </c>
      <c r="L76" s="173" t="s">
        <v>527</v>
      </c>
      <c r="M76" s="177"/>
      <c r="N76" s="173" t="str">
        <f>IF(0&lt;Q76-1,Q76-1,"")</f>
        <v/>
      </c>
      <c r="O76" s="173" t="s">
        <v>527</v>
      </c>
      <c r="P76" s="177"/>
      <c r="Q76" s="178"/>
      <c r="R76" s="179" t="s">
        <v>527</v>
      </c>
      <c r="S76" s="403"/>
      <c r="T76" s="383"/>
      <c r="U76" s="73"/>
      <c r="V76" s="176"/>
      <c r="W76" s="175"/>
      <c r="X76" s="179" t="s">
        <v>527</v>
      </c>
      <c r="Y76" s="403"/>
      <c r="Z76" s="383"/>
      <c r="AA76" s="126"/>
      <c r="AB76" s="73"/>
      <c r="AC76" s="73"/>
    </row>
    <row r="77" spans="1:256" ht="15" customHeight="1" x14ac:dyDescent="0.15">
      <c r="B77" s="73"/>
      <c r="C77" s="73"/>
      <c r="D77" s="492" t="s">
        <v>295</v>
      </c>
      <c r="E77" s="495" t="s">
        <v>215</v>
      </c>
      <c r="F77" s="338" t="s">
        <v>216</v>
      </c>
      <c r="G77" s="425"/>
      <c r="H77" s="498" t="s">
        <v>217</v>
      </c>
      <c r="I77" s="498"/>
      <c r="J77" s="499"/>
      <c r="K77" s="500"/>
      <c r="L77" s="501"/>
      <c r="M77" s="499"/>
      <c r="N77" s="500"/>
      <c r="O77" s="501"/>
      <c r="P77" s="499"/>
      <c r="Q77" s="500"/>
      <c r="R77" s="501"/>
      <c r="S77" s="508" t="str">
        <f>IFERROR(AVERAGE(J77:R77),"")</f>
        <v/>
      </c>
      <c r="T77" s="509"/>
      <c r="U77" s="126"/>
      <c r="V77" s="487"/>
      <c r="W77" s="488"/>
      <c r="X77" s="489"/>
      <c r="Y77" s="384"/>
      <c r="Z77" s="385"/>
      <c r="AA77" s="73"/>
      <c r="AB77" s="73"/>
      <c r="IK77"/>
      <c r="IL77"/>
      <c r="IM77"/>
      <c r="IN77"/>
      <c r="IO77"/>
      <c r="IP77"/>
      <c r="IQ77"/>
      <c r="IR77"/>
      <c r="IS77"/>
      <c r="IT77"/>
      <c r="IU77"/>
    </row>
    <row r="78" spans="1:256" ht="15" customHeight="1" x14ac:dyDescent="0.15">
      <c r="B78" s="73"/>
      <c r="C78" s="73"/>
      <c r="D78" s="493"/>
      <c r="E78" s="496"/>
      <c r="F78" s="425"/>
      <c r="G78" s="425"/>
      <c r="H78" s="517" t="s">
        <v>218</v>
      </c>
      <c r="I78" s="517"/>
      <c r="J78" s="476"/>
      <c r="K78" s="477"/>
      <c r="L78" s="478"/>
      <c r="M78" s="479"/>
      <c r="N78" s="480"/>
      <c r="O78" s="481"/>
      <c r="P78" s="482"/>
      <c r="Q78" s="483"/>
      <c r="R78" s="484"/>
      <c r="S78" s="485" t="str">
        <f>IFERROR(AVERAGE(J78:R78),"")</f>
        <v/>
      </c>
      <c r="T78" s="486"/>
      <c r="U78" s="126"/>
      <c r="V78" s="487"/>
      <c r="W78" s="488"/>
      <c r="X78" s="489"/>
      <c r="Y78" s="386"/>
      <c r="Z78" s="387"/>
      <c r="AA78" s="73"/>
      <c r="AB78" s="73"/>
      <c r="IK78"/>
      <c r="IL78"/>
      <c r="IM78"/>
      <c r="IN78"/>
      <c r="IO78"/>
      <c r="IP78"/>
      <c r="IQ78"/>
      <c r="IR78"/>
      <c r="IS78"/>
      <c r="IT78"/>
      <c r="IU78"/>
    </row>
    <row r="79" spans="1:256" ht="15" customHeight="1" x14ac:dyDescent="0.15">
      <c r="B79" s="73"/>
      <c r="C79" s="73"/>
      <c r="D79" s="493"/>
      <c r="E79" s="496"/>
      <c r="F79" s="425"/>
      <c r="G79" s="425"/>
      <c r="H79" s="425" t="s">
        <v>219</v>
      </c>
      <c r="I79" s="425"/>
      <c r="J79" s="347">
        <f>IFERROR(SUM(J77:L78),"")</f>
        <v>0</v>
      </c>
      <c r="K79" s="348"/>
      <c r="L79" s="473"/>
      <c r="M79" s="347">
        <f t="shared" ref="M79" si="0">IFERROR(SUM(M77:O78),"")</f>
        <v>0</v>
      </c>
      <c r="N79" s="348"/>
      <c r="O79" s="473"/>
      <c r="P79" s="347">
        <f>IFERROR(SUM(P77:R78),"")</f>
        <v>0</v>
      </c>
      <c r="Q79" s="348"/>
      <c r="R79" s="473"/>
      <c r="S79" s="490">
        <f>IFERROR(SUM(S77:T78),"")</f>
        <v>0</v>
      </c>
      <c r="T79" s="491"/>
      <c r="U79" s="126"/>
      <c r="V79" s="347">
        <f>IFERROR(SUM(V77:X78),"")</f>
        <v>0</v>
      </c>
      <c r="W79" s="348"/>
      <c r="X79" s="473"/>
      <c r="Y79" s="388"/>
      <c r="Z79" s="389"/>
      <c r="AA79" s="73"/>
      <c r="AB79" s="73"/>
      <c r="IK79"/>
      <c r="IL79"/>
      <c r="IM79"/>
      <c r="IN79"/>
      <c r="IO79"/>
      <c r="IP79"/>
      <c r="IQ79"/>
      <c r="IR79"/>
      <c r="IS79"/>
      <c r="IT79"/>
      <c r="IU79"/>
    </row>
    <row r="80" spans="1:256" ht="15" customHeight="1" x14ac:dyDescent="0.15">
      <c r="B80" s="73"/>
      <c r="C80" s="73"/>
      <c r="D80" s="493"/>
      <c r="E80" s="496"/>
      <c r="F80" s="338" t="s">
        <v>220</v>
      </c>
      <c r="G80" s="425"/>
      <c r="H80" s="498" t="s">
        <v>217</v>
      </c>
      <c r="I80" s="498"/>
      <c r="J80" s="479"/>
      <c r="K80" s="480"/>
      <c r="L80" s="481"/>
      <c r="M80" s="479"/>
      <c r="N80" s="480"/>
      <c r="O80" s="481"/>
      <c r="P80" s="499"/>
      <c r="Q80" s="500"/>
      <c r="R80" s="501"/>
      <c r="S80" s="508" t="str">
        <f>IFERROR(AVERAGE(J80:R80),"")</f>
        <v/>
      </c>
      <c r="T80" s="509"/>
      <c r="U80" s="127"/>
      <c r="V80" s="487"/>
      <c r="W80" s="488"/>
      <c r="X80" s="489"/>
      <c r="Y80" s="419"/>
      <c r="Z80" s="421"/>
      <c r="AA80" s="73"/>
      <c r="AB80" s="73"/>
      <c r="IK80"/>
      <c r="IL80"/>
      <c r="IM80"/>
      <c r="IN80"/>
      <c r="IO80"/>
      <c r="IP80"/>
      <c r="IQ80"/>
      <c r="IR80"/>
      <c r="IS80"/>
      <c r="IT80"/>
      <c r="IU80"/>
    </row>
    <row r="81" spans="2:255" ht="15" customHeight="1" x14ac:dyDescent="0.15">
      <c r="B81" s="73"/>
      <c r="C81" s="73"/>
      <c r="D81" s="493"/>
      <c r="E81" s="496"/>
      <c r="F81" s="425"/>
      <c r="G81" s="425"/>
      <c r="H81" s="517" t="s">
        <v>218</v>
      </c>
      <c r="I81" s="517"/>
      <c r="J81" s="482"/>
      <c r="K81" s="483"/>
      <c r="L81" s="484"/>
      <c r="M81" s="482"/>
      <c r="N81" s="483"/>
      <c r="O81" s="484"/>
      <c r="P81" s="482"/>
      <c r="Q81" s="483"/>
      <c r="R81" s="484"/>
      <c r="S81" s="485" t="str">
        <f>IFERROR(AVERAGE(J81:R81),"")</f>
        <v/>
      </c>
      <c r="T81" s="486"/>
      <c r="U81" s="127"/>
      <c r="V81" s="487"/>
      <c r="W81" s="488"/>
      <c r="X81" s="489"/>
      <c r="Y81" s="363"/>
      <c r="Z81" s="365"/>
      <c r="AA81" s="73"/>
      <c r="AB81" s="73"/>
      <c r="IK81"/>
      <c r="IL81"/>
      <c r="IM81"/>
      <c r="IN81"/>
      <c r="IO81"/>
      <c r="IP81"/>
      <c r="IQ81"/>
      <c r="IR81"/>
      <c r="IS81"/>
      <c r="IT81"/>
      <c r="IU81"/>
    </row>
    <row r="82" spans="2:255" ht="15" customHeight="1" x14ac:dyDescent="0.15">
      <c r="B82" s="73"/>
      <c r="C82" s="73"/>
      <c r="D82" s="493"/>
      <c r="E82" s="496"/>
      <c r="F82" s="425"/>
      <c r="G82" s="425"/>
      <c r="H82" s="425" t="s">
        <v>219</v>
      </c>
      <c r="I82" s="425"/>
      <c r="J82" s="347">
        <f>IFERROR(SUM(J80:L81),"")</f>
        <v>0</v>
      </c>
      <c r="K82" s="348"/>
      <c r="L82" s="473"/>
      <c r="M82" s="347">
        <f t="shared" ref="M82" si="1">IFERROR(SUM(M80:O81),"")</f>
        <v>0</v>
      </c>
      <c r="N82" s="348"/>
      <c r="O82" s="473"/>
      <c r="P82" s="347">
        <f>IFERROR(SUM(P80:R81),"")</f>
        <v>0</v>
      </c>
      <c r="Q82" s="348"/>
      <c r="R82" s="473"/>
      <c r="S82" s="490">
        <f>IFERROR(SUM(S80:T81),"")</f>
        <v>0</v>
      </c>
      <c r="T82" s="491"/>
      <c r="U82" s="127"/>
      <c r="V82" s="347">
        <f>IFERROR(SUM(V80:X81),"")</f>
        <v>0</v>
      </c>
      <c r="W82" s="348"/>
      <c r="X82" s="473"/>
      <c r="Y82" s="366"/>
      <c r="Z82" s="368"/>
      <c r="AA82" s="73"/>
      <c r="AB82" s="73"/>
      <c r="IK82"/>
      <c r="IL82"/>
      <c r="IM82"/>
      <c r="IN82"/>
      <c r="IO82"/>
      <c r="IP82"/>
      <c r="IQ82"/>
      <c r="IR82"/>
      <c r="IS82"/>
      <c r="IT82"/>
      <c r="IU82"/>
    </row>
    <row r="83" spans="2:255" s="71" customFormat="1" ht="15" customHeight="1" x14ac:dyDescent="0.15">
      <c r="B83" s="73"/>
      <c r="C83" s="73"/>
      <c r="D83" s="493"/>
      <c r="E83" s="496"/>
      <c r="F83" s="429" t="s">
        <v>221</v>
      </c>
      <c r="G83" s="471"/>
      <c r="H83" s="457" t="s">
        <v>222</v>
      </c>
      <c r="I83" s="459"/>
      <c r="J83" s="472"/>
      <c r="K83" s="472"/>
      <c r="L83" s="472"/>
      <c r="M83" s="472"/>
      <c r="N83" s="472"/>
      <c r="O83" s="472"/>
      <c r="P83" s="472"/>
      <c r="Q83" s="472"/>
      <c r="R83" s="472"/>
      <c r="S83" s="527" t="str">
        <f>IFERROR(AVERAGE(J83:R84),"")</f>
        <v/>
      </c>
      <c r="T83" s="528"/>
      <c r="U83" s="127"/>
      <c r="V83" s="502"/>
      <c r="W83" s="503"/>
      <c r="X83" s="504"/>
      <c r="Y83" s="384"/>
      <c r="Z83" s="385"/>
      <c r="AA83" s="73"/>
      <c r="AB83" s="73"/>
      <c r="IK83"/>
    </row>
    <row r="84" spans="2:255" s="71" customFormat="1" ht="15" customHeight="1" x14ac:dyDescent="0.15">
      <c r="B84" s="73"/>
      <c r="C84" s="73"/>
      <c r="D84" s="493"/>
      <c r="E84" s="496"/>
      <c r="F84" s="356"/>
      <c r="G84" s="357"/>
      <c r="H84" s="460"/>
      <c r="I84" s="462"/>
      <c r="J84" s="472"/>
      <c r="K84" s="472"/>
      <c r="L84" s="472"/>
      <c r="M84" s="472"/>
      <c r="N84" s="472"/>
      <c r="O84" s="472"/>
      <c r="P84" s="472"/>
      <c r="Q84" s="472"/>
      <c r="R84" s="472"/>
      <c r="S84" s="529"/>
      <c r="T84" s="530"/>
      <c r="U84" s="127"/>
      <c r="V84" s="505"/>
      <c r="W84" s="506"/>
      <c r="X84" s="507"/>
      <c r="Y84" s="388"/>
      <c r="Z84" s="389"/>
      <c r="AA84" s="73"/>
      <c r="AB84" s="73"/>
      <c r="IK84"/>
    </row>
    <row r="85" spans="2:255" s="71" customFormat="1" ht="15" customHeight="1" x14ac:dyDescent="0.15">
      <c r="B85" s="73"/>
      <c r="C85" s="73"/>
      <c r="D85" s="493"/>
      <c r="E85" s="496"/>
      <c r="F85" s="356"/>
      <c r="G85" s="357"/>
      <c r="H85" s="457" t="s">
        <v>223</v>
      </c>
      <c r="I85" s="459"/>
      <c r="J85" s="510" t="str">
        <f>IFERROR(J80/J83,"")</f>
        <v/>
      </c>
      <c r="K85" s="511"/>
      <c r="L85" s="512"/>
      <c r="M85" s="510" t="str">
        <f>IFERROR(M80/M83,"")</f>
        <v/>
      </c>
      <c r="N85" s="511"/>
      <c r="O85" s="512"/>
      <c r="P85" s="510" t="str">
        <f>IFERROR(P80/P83,"")</f>
        <v/>
      </c>
      <c r="Q85" s="511"/>
      <c r="R85" s="512"/>
      <c r="S85" s="516" t="str">
        <f>IFERROR(AVERAGE(J85:R86),"")</f>
        <v/>
      </c>
      <c r="T85" s="350"/>
      <c r="U85" s="128"/>
      <c r="V85" s="422"/>
      <c r="W85" s="423"/>
      <c r="X85" s="424"/>
      <c r="Y85" s="422"/>
      <c r="Z85" s="424"/>
      <c r="AA85" s="126"/>
      <c r="AB85" s="73"/>
      <c r="IK85"/>
    </row>
    <row r="86" spans="2:255" s="71" customFormat="1" ht="15" customHeight="1" x14ac:dyDescent="0.15">
      <c r="B86" s="73"/>
      <c r="C86" s="73"/>
      <c r="D86" s="493"/>
      <c r="E86" s="497"/>
      <c r="F86" s="358"/>
      <c r="G86" s="359"/>
      <c r="H86" s="460"/>
      <c r="I86" s="462"/>
      <c r="J86" s="513"/>
      <c r="K86" s="514"/>
      <c r="L86" s="515"/>
      <c r="M86" s="513"/>
      <c r="N86" s="514"/>
      <c r="O86" s="515"/>
      <c r="P86" s="513"/>
      <c r="Q86" s="514"/>
      <c r="R86" s="515"/>
      <c r="S86" s="350"/>
      <c r="T86" s="350"/>
      <c r="U86" s="128"/>
      <c r="V86" s="375"/>
      <c r="W86" s="376"/>
      <c r="X86" s="377"/>
      <c r="Y86" s="375"/>
      <c r="Z86" s="377"/>
      <c r="AA86" s="126"/>
      <c r="AB86" s="73"/>
      <c r="IK86"/>
    </row>
    <row r="87" spans="2:255" s="71" customFormat="1" ht="15" customHeight="1" x14ac:dyDescent="0.15">
      <c r="B87" s="73"/>
      <c r="C87" s="73"/>
      <c r="D87" s="493"/>
      <c r="E87" s="495" t="s">
        <v>224</v>
      </c>
      <c r="F87" s="338" t="s">
        <v>216</v>
      </c>
      <c r="G87" s="425"/>
      <c r="H87" s="498" t="s">
        <v>217</v>
      </c>
      <c r="I87" s="498"/>
      <c r="J87" s="521"/>
      <c r="K87" s="522"/>
      <c r="L87" s="523"/>
      <c r="M87" s="524"/>
      <c r="N87" s="525"/>
      <c r="O87" s="526"/>
      <c r="P87" s="499"/>
      <c r="Q87" s="500"/>
      <c r="R87" s="501"/>
      <c r="S87" s="508" t="str">
        <f>IFERROR(AVERAGE(J87:R87),"")</f>
        <v/>
      </c>
      <c r="T87" s="509"/>
      <c r="U87" s="126"/>
      <c r="V87" s="487"/>
      <c r="W87" s="488"/>
      <c r="X87" s="489"/>
      <c r="Y87" s="384"/>
      <c r="Z87" s="385"/>
      <c r="AA87" s="73"/>
      <c r="AB87" s="73"/>
      <c r="IK87"/>
    </row>
    <row r="88" spans="2:255" s="71" customFormat="1" ht="15" customHeight="1" x14ac:dyDescent="0.15">
      <c r="B88" s="73"/>
      <c r="C88" s="73"/>
      <c r="D88" s="493"/>
      <c r="E88" s="496"/>
      <c r="F88" s="425"/>
      <c r="G88" s="425"/>
      <c r="H88" s="517" t="s">
        <v>218</v>
      </c>
      <c r="I88" s="517"/>
      <c r="J88" s="482"/>
      <c r="K88" s="483"/>
      <c r="L88" s="484"/>
      <c r="M88" s="518"/>
      <c r="N88" s="519"/>
      <c r="O88" s="520"/>
      <c r="P88" s="482"/>
      <c r="Q88" s="483"/>
      <c r="R88" s="484"/>
      <c r="S88" s="485" t="str">
        <f>IFERROR(AVERAGE(J88:R88),"")</f>
        <v/>
      </c>
      <c r="T88" s="486"/>
      <c r="U88" s="126"/>
      <c r="V88" s="487"/>
      <c r="W88" s="488"/>
      <c r="X88" s="489"/>
      <c r="Y88" s="386"/>
      <c r="Z88" s="387"/>
      <c r="AA88" s="73"/>
      <c r="AB88" s="73"/>
      <c r="IK88"/>
    </row>
    <row r="89" spans="2:255" s="71" customFormat="1" ht="15" customHeight="1" x14ac:dyDescent="0.15">
      <c r="B89" s="73"/>
      <c r="C89" s="73"/>
      <c r="D89" s="493"/>
      <c r="E89" s="496"/>
      <c r="F89" s="425"/>
      <c r="G89" s="425"/>
      <c r="H89" s="425" t="s">
        <v>219</v>
      </c>
      <c r="I89" s="425"/>
      <c r="J89" s="347">
        <f>IFERROR(SUM(J87:L88),"")</f>
        <v>0</v>
      </c>
      <c r="K89" s="348"/>
      <c r="L89" s="473"/>
      <c r="M89" s="347">
        <f t="shared" ref="M89" si="2">IFERROR(SUM(M87:O88),"")</f>
        <v>0</v>
      </c>
      <c r="N89" s="348"/>
      <c r="O89" s="473"/>
      <c r="P89" s="347">
        <f>IFERROR(SUM(P87:R88),"")</f>
        <v>0</v>
      </c>
      <c r="Q89" s="348"/>
      <c r="R89" s="473"/>
      <c r="S89" s="490">
        <f>IFERROR(SUM(S87:T88),"")</f>
        <v>0</v>
      </c>
      <c r="T89" s="491"/>
      <c r="U89" s="126"/>
      <c r="V89" s="347">
        <f>IFERROR(SUM(V87:X88),"")</f>
        <v>0</v>
      </c>
      <c r="W89" s="348"/>
      <c r="X89" s="473"/>
      <c r="Y89" s="388"/>
      <c r="Z89" s="389"/>
      <c r="AA89" s="73"/>
      <c r="AB89" s="73"/>
      <c r="IK89"/>
    </row>
    <row r="90" spans="2:255" s="71" customFormat="1" ht="15" customHeight="1" x14ac:dyDescent="0.15">
      <c r="B90" s="73"/>
      <c r="C90" s="73"/>
      <c r="D90" s="493"/>
      <c r="E90" s="496"/>
      <c r="F90" s="338" t="s">
        <v>220</v>
      </c>
      <c r="G90" s="425"/>
      <c r="H90" s="498" t="s">
        <v>217</v>
      </c>
      <c r="I90" s="498"/>
      <c r="J90" s="499"/>
      <c r="K90" s="500"/>
      <c r="L90" s="501"/>
      <c r="M90" s="521"/>
      <c r="N90" s="522"/>
      <c r="O90" s="523"/>
      <c r="P90" s="499"/>
      <c r="Q90" s="500"/>
      <c r="R90" s="501"/>
      <c r="S90" s="508" t="str">
        <f>IFERROR(AVERAGE(J90:R90),"")</f>
        <v/>
      </c>
      <c r="T90" s="509"/>
      <c r="U90" s="127"/>
      <c r="V90" s="487"/>
      <c r="W90" s="488"/>
      <c r="X90" s="489"/>
      <c r="Y90" s="419"/>
      <c r="Z90" s="421"/>
      <c r="AA90" s="73"/>
      <c r="AB90" s="73"/>
      <c r="IK90"/>
    </row>
    <row r="91" spans="2:255" s="71" customFormat="1" ht="15" customHeight="1" x14ac:dyDescent="0.15">
      <c r="B91" s="73"/>
      <c r="C91" s="73"/>
      <c r="D91" s="493"/>
      <c r="E91" s="496"/>
      <c r="F91" s="425"/>
      <c r="G91" s="425"/>
      <c r="H91" s="517" t="s">
        <v>218</v>
      </c>
      <c r="I91" s="517"/>
      <c r="J91" s="479"/>
      <c r="K91" s="480"/>
      <c r="L91" s="481"/>
      <c r="M91" s="482"/>
      <c r="N91" s="483"/>
      <c r="O91" s="484"/>
      <c r="P91" s="482"/>
      <c r="Q91" s="483"/>
      <c r="R91" s="484"/>
      <c r="S91" s="485" t="str">
        <f>IFERROR(AVERAGE(J91:R91),"")</f>
        <v/>
      </c>
      <c r="T91" s="486"/>
      <c r="U91" s="127"/>
      <c r="V91" s="487"/>
      <c r="W91" s="488"/>
      <c r="X91" s="489"/>
      <c r="Y91" s="363"/>
      <c r="Z91" s="365"/>
      <c r="AA91" s="73"/>
      <c r="AB91" s="73"/>
      <c r="IK91"/>
    </row>
    <row r="92" spans="2:255" s="71" customFormat="1" ht="15" customHeight="1" x14ac:dyDescent="0.15">
      <c r="B92" s="73"/>
      <c r="C92" s="73"/>
      <c r="D92" s="493"/>
      <c r="E92" s="496"/>
      <c r="F92" s="425"/>
      <c r="G92" s="425"/>
      <c r="H92" s="425" t="s">
        <v>219</v>
      </c>
      <c r="I92" s="425"/>
      <c r="J92" s="347">
        <f>IFERROR(SUM(J90:L91),"")</f>
        <v>0</v>
      </c>
      <c r="K92" s="348"/>
      <c r="L92" s="473"/>
      <c r="M92" s="347">
        <f t="shared" ref="M92" si="3">IFERROR(SUM(M90:O91),"")</f>
        <v>0</v>
      </c>
      <c r="N92" s="348"/>
      <c r="O92" s="473"/>
      <c r="P92" s="347">
        <f>IFERROR(SUM(P90:R91),"")</f>
        <v>0</v>
      </c>
      <c r="Q92" s="348"/>
      <c r="R92" s="473"/>
      <c r="S92" s="490">
        <f>IFERROR(SUM(S90:T91),"")</f>
        <v>0</v>
      </c>
      <c r="T92" s="491"/>
      <c r="U92" s="127"/>
      <c r="V92" s="347">
        <f>IFERROR(SUM(V90:X91),"")</f>
        <v>0</v>
      </c>
      <c r="W92" s="348"/>
      <c r="X92" s="473"/>
      <c r="Y92" s="366"/>
      <c r="Z92" s="368"/>
      <c r="AA92" s="73"/>
      <c r="AB92" s="73"/>
      <c r="IK92"/>
    </row>
    <row r="93" spans="2:255" s="71" customFormat="1" ht="15" customHeight="1" x14ac:dyDescent="0.15">
      <c r="B93" s="73"/>
      <c r="C93" s="73"/>
      <c r="D93" s="493"/>
      <c r="E93" s="496"/>
      <c r="F93" s="429" t="s">
        <v>221</v>
      </c>
      <c r="G93" s="471"/>
      <c r="H93" s="457" t="s">
        <v>222</v>
      </c>
      <c r="I93" s="459"/>
      <c r="J93" s="531"/>
      <c r="K93" s="532"/>
      <c r="L93" s="533"/>
      <c r="M93" s="531"/>
      <c r="N93" s="532"/>
      <c r="O93" s="533"/>
      <c r="P93" s="531"/>
      <c r="Q93" s="532"/>
      <c r="R93" s="533"/>
      <c r="S93" s="527" t="str">
        <f>IFERROR(AVERAGE(J93:R94),"")</f>
        <v/>
      </c>
      <c r="T93" s="528"/>
      <c r="U93" s="127"/>
      <c r="V93" s="502"/>
      <c r="W93" s="503"/>
      <c r="X93" s="504"/>
      <c r="Y93" s="384"/>
      <c r="Z93" s="385"/>
      <c r="AA93" s="73"/>
      <c r="AB93" s="73"/>
      <c r="IK93"/>
    </row>
    <row r="94" spans="2:255" s="71" customFormat="1" ht="15" customHeight="1" x14ac:dyDescent="0.15">
      <c r="B94" s="73"/>
      <c r="C94" s="73"/>
      <c r="D94" s="493"/>
      <c r="E94" s="496"/>
      <c r="F94" s="356"/>
      <c r="G94" s="357"/>
      <c r="H94" s="460"/>
      <c r="I94" s="462"/>
      <c r="J94" s="534"/>
      <c r="K94" s="535"/>
      <c r="L94" s="536"/>
      <c r="M94" s="534"/>
      <c r="N94" s="535"/>
      <c r="O94" s="536"/>
      <c r="P94" s="534"/>
      <c r="Q94" s="535"/>
      <c r="R94" s="536"/>
      <c r="S94" s="529"/>
      <c r="T94" s="530"/>
      <c r="U94" s="127"/>
      <c r="V94" s="505"/>
      <c r="W94" s="506"/>
      <c r="X94" s="507"/>
      <c r="Y94" s="388"/>
      <c r="Z94" s="389"/>
      <c r="AA94" s="73"/>
      <c r="AB94" s="73"/>
      <c r="IK94"/>
    </row>
    <row r="95" spans="2:255" s="71" customFormat="1" ht="15" customHeight="1" x14ac:dyDescent="0.15">
      <c r="B95" s="73"/>
      <c r="C95" s="73"/>
      <c r="D95" s="493"/>
      <c r="E95" s="496"/>
      <c r="F95" s="356"/>
      <c r="G95" s="357"/>
      <c r="H95" s="457" t="s">
        <v>223</v>
      </c>
      <c r="I95" s="459"/>
      <c r="J95" s="510" t="str">
        <f>IFERROR(J90/J93,"")</f>
        <v/>
      </c>
      <c r="K95" s="511"/>
      <c r="L95" s="512"/>
      <c r="M95" s="510" t="str">
        <f>IFERROR(M90/M93,"")</f>
        <v/>
      </c>
      <c r="N95" s="511"/>
      <c r="O95" s="512"/>
      <c r="P95" s="510" t="str">
        <f>IFERROR(P90/P93,"")</f>
        <v/>
      </c>
      <c r="Q95" s="511"/>
      <c r="R95" s="512"/>
      <c r="S95" s="516" t="str">
        <f>IFERROR(AVERAGE(J95:R96),"")</f>
        <v/>
      </c>
      <c r="T95" s="350"/>
      <c r="U95" s="127"/>
      <c r="V95" s="422"/>
      <c r="W95" s="423"/>
      <c r="X95" s="424"/>
      <c r="Y95" s="419"/>
      <c r="Z95" s="421"/>
      <c r="AA95" s="73"/>
      <c r="AB95" s="73"/>
      <c r="IK95"/>
    </row>
    <row r="96" spans="2:255" s="71" customFormat="1" ht="15" customHeight="1" x14ac:dyDescent="0.15">
      <c r="B96" s="73"/>
      <c r="C96" s="73"/>
      <c r="D96" s="494"/>
      <c r="E96" s="496"/>
      <c r="F96" s="356"/>
      <c r="G96" s="357"/>
      <c r="H96" s="460"/>
      <c r="I96" s="462"/>
      <c r="J96" s="513"/>
      <c r="K96" s="514"/>
      <c r="L96" s="515"/>
      <c r="M96" s="513"/>
      <c r="N96" s="514"/>
      <c r="O96" s="515"/>
      <c r="P96" s="513"/>
      <c r="Q96" s="514"/>
      <c r="R96" s="515"/>
      <c r="S96" s="350"/>
      <c r="T96" s="350"/>
      <c r="U96" s="128"/>
      <c r="V96" s="375"/>
      <c r="W96" s="376"/>
      <c r="X96" s="377"/>
      <c r="Y96" s="366"/>
      <c r="Z96" s="368"/>
      <c r="AA96" s="126"/>
      <c r="AB96" s="73"/>
      <c r="IK96"/>
    </row>
    <row r="97" spans="2:256" s="71" customFormat="1" ht="15" customHeight="1" x14ac:dyDescent="0.15">
      <c r="B97" s="117"/>
      <c r="C97" s="73"/>
      <c r="D97" s="554" t="s">
        <v>296</v>
      </c>
      <c r="E97" s="495" t="s">
        <v>225</v>
      </c>
      <c r="F97" s="429" t="s">
        <v>297</v>
      </c>
      <c r="G97" s="471"/>
      <c r="H97" s="539" t="s">
        <v>217</v>
      </c>
      <c r="I97" s="540"/>
      <c r="J97" s="479"/>
      <c r="K97" s="480"/>
      <c r="L97" s="481"/>
      <c r="M97" s="479"/>
      <c r="N97" s="480"/>
      <c r="O97" s="481"/>
      <c r="P97" s="499"/>
      <c r="Q97" s="500"/>
      <c r="R97" s="501"/>
      <c r="S97" s="508" t="str">
        <f>IFERROR(AVERAGE(J97:R97),"")</f>
        <v/>
      </c>
      <c r="T97" s="509"/>
      <c r="U97" s="126"/>
      <c r="V97" s="487"/>
      <c r="W97" s="488"/>
      <c r="X97" s="489"/>
      <c r="Y97" s="384"/>
      <c r="Z97" s="385"/>
      <c r="AA97" s="73"/>
      <c r="AB97" s="73"/>
      <c r="IK97"/>
    </row>
    <row r="98" spans="2:256" s="71" customFormat="1" ht="15" customHeight="1" x14ac:dyDescent="0.15">
      <c r="B98" s="117"/>
      <c r="C98" s="73"/>
      <c r="D98" s="555"/>
      <c r="E98" s="496"/>
      <c r="F98" s="356"/>
      <c r="G98" s="357"/>
      <c r="H98" s="537" t="s">
        <v>218</v>
      </c>
      <c r="I98" s="538"/>
      <c r="J98" s="482"/>
      <c r="K98" s="483"/>
      <c r="L98" s="484"/>
      <c r="M98" s="482"/>
      <c r="N98" s="483"/>
      <c r="O98" s="484"/>
      <c r="P98" s="482"/>
      <c r="Q98" s="483"/>
      <c r="R98" s="484"/>
      <c r="S98" s="485" t="str">
        <f>IFERROR(AVERAGE(J98:R98),"")</f>
        <v/>
      </c>
      <c r="T98" s="486"/>
      <c r="U98" s="126"/>
      <c r="V98" s="487"/>
      <c r="W98" s="488"/>
      <c r="X98" s="489"/>
      <c r="Y98" s="386"/>
      <c r="Z98" s="387"/>
      <c r="AA98" s="73"/>
      <c r="AB98" s="73"/>
      <c r="IK98"/>
    </row>
    <row r="99" spans="2:256" ht="15" customHeight="1" x14ac:dyDescent="0.15">
      <c r="B99" s="117"/>
      <c r="C99" s="73"/>
      <c r="D99" s="555"/>
      <c r="E99" s="496"/>
      <c r="F99" s="358"/>
      <c r="G99" s="359"/>
      <c r="H99" s="426" t="s">
        <v>219</v>
      </c>
      <c r="I99" s="428"/>
      <c r="J99" s="347">
        <f>IFERROR(SUM(J97:L98),"")</f>
        <v>0</v>
      </c>
      <c r="K99" s="348"/>
      <c r="L99" s="473"/>
      <c r="M99" s="347">
        <f t="shared" ref="M99" si="4">IFERROR(SUM(M97:O98),"")</f>
        <v>0</v>
      </c>
      <c r="N99" s="348"/>
      <c r="O99" s="473"/>
      <c r="P99" s="347">
        <f>IFERROR(SUM(P97:R98),"")</f>
        <v>0</v>
      </c>
      <c r="Q99" s="348"/>
      <c r="R99" s="473"/>
      <c r="S99" s="490">
        <f>IFERROR(SUM(S97:T98),"")</f>
        <v>0</v>
      </c>
      <c r="T99" s="491"/>
      <c r="U99" s="126"/>
      <c r="V99" s="347">
        <f>IFERROR(SUM(V97:X98),"")</f>
        <v>0</v>
      </c>
      <c r="W99" s="348"/>
      <c r="X99" s="473"/>
      <c r="Y99" s="386"/>
      <c r="Z99" s="387"/>
      <c r="AA99" s="73"/>
      <c r="AB99" s="73"/>
      <c r="IK99"/>
      <c r="IL99"/>
      <c r="IM99"/>
      <c r="IN99"/>
      <c r="IO99"/>
      <c r="IP99"/>
      <c r="IQ99"/>
      <c r="IR99"/>
      <c r="IS99"/>
      <c r="IT99"/>
      <c r="IU99"/>
    </row>
    <row r="100" spans="2:256" ht="15" customHeight="1" x14ac:dyDescent="0.15">
      <c r="B100" s="117"/>
      <c r="C100" s="73"/>
      <c r="D100" s="555"/>
      <c r="E100" s="496"/>
      <c r="F100" s="426" t="s">
        <v>226</v>
      </c>
      <c r="G100" s="427"/>
      <c r="H100" s="427"/>
      <c r="I100" s="427"/>
      <c r="J100" s="541">
        <f>IFERROR(J99/J79,0)</f>
        <v>0</v>
      </c>
      <c r="K100" s="542"/>
      <c r="L100" s="543"/>
      <c r="M100" s="541">
        <f t="shared" ref="M100" si="5">IFERROR(M99/M79,0)</f>
        <v>0</v>
      </c>
      <c r="N100" s="542"/>
      <c r="O100" s="543"/>
      <c r="P100" s="541">
        <f>IFERROR(P99/P79,0)</f>
        <v>0</v>
      </c>
      <c r="Q100" s="542"/>
      <c r="R100" s="543"/>
      <c r="S100" s="550">
        <f>AVERAGE(J100:R100)</f>
        <v>0</v>
      </c>
      <c r="T100" s="551"/>
      <c r="U100" s="73"/>
      <c r="V100" s="544"/>
      <c r="W100" s="545"/>
      <c r="X100" s="546"/>
      <c r="Y100" s="388"/>
      <c r="Z100" s="389"/>
      <c r="AA100" s="73"/>
      <c r="AB100" s="73"/>
      <c r="IK100"/>
      <c r="IL100"/>
      <c r="IM100"/>
      <c r="IN100"/>
      <c r="IO100"/>
      <c r="IP100"/>
      <c r="IQ100"/>
      <c r="IR100"/>
      <c r="IS100"/>
      <c r="IT100"/>
      <c r="IU100"/>
    </row>
    <row r="101" spans="2:256" ht="15" customHeight="1" x14ac:dyDescent="0.15">
      <c r="B101" s="117"/>
      <c r="C101" s="73"/>
      <c r="D101" s="555"/>
      <c r="E101" s="496"/>
      <c r="F101" s="342" t="s">
        <v>227</v>
      </c>
      <c r="G101" s="390"/>
      <c r="H101" s="498" t="s">
        <v>217</v>
      </c>
      <c r="I101" s="498"/>
      <c r="J101" s="452"/>
      <c r="K101" s="442"/>
      <c r="L101" s="549"/>
      <c r="M101" s="521"/>
      <c r="N101" s="522"/>
      <c r="O101" s="523"/>
      <c r="P101" s="499"/>
      <c r="Q101" s="500"/>
      <c r="R101" s="501"/>
      <c r="S101" s="508" t="str">
        <f>IFERROR(AVERAGE(J101:R101),"")</f>
        <v/>
      </c>
      <c r="T101" s="509"/>
      <c r="U101" s="126"/>
      <c r="V101" s="487"/>
      <c r="W101" s="488"/>
      <c r="X101" s="489"/>
      <c r="Y101" s="502"/>
      <c r="Z101" s="504"/>
      <c r="AA101" s="73"/>
      <c r="AB101" s="73"/>
      <c r="IK101"/>
      <c r="IL101"/>
      <c r="IM101"/>
      <c r="IN101"/>
      <c r="IO101"/>
      <c r="IP101"/>
      <c r="IQ101"/>
      <c r="IR101"/>
      <c r="IS101"/>
      <c r="IT101"/>
      <c r="IU101"/>
    </row>
    <row r="102" spans="2:256" ht="15" customHeight="1" x14ac:dyDescent="0.15">
      <c r="B102" s="117"/>
      <c r="C102" s="73"/>
      <c r="D102" s="555"/>
      <c r="E102" s="496"/>
      <c r="F102" s="390"/>
      <c r="G102" s="390"/>
      <c r="H102" s="517" t="s">
        <v>218</v>
      </c>
      <c r="I102" s="517"/>
      <c r="J102" s="482"/>
      <c r="K102" s="483"/>
      <c r="L102" s="484"/>
      <c r="M102" s="482"/>
      <c r="N102" s="483"/>
      <c r="O102" s="484"/>
      <c r="P102" s="482"/>
      <c r="Q102" s="483"/>
      <c r="R102" s="484"/>
      <c r="S102" s="485" t="str">
        <f>IFERROR(AVERAGE(J102:R102),"")</f>
        <v/>
      </c>
      <c r="T102" s="486"/>
      <c r="U102" s="126"/>
      <c r="V102" s="487"/>
      <c r="W102" s="488"/>
      <c r="X102" s="489"/>
      <c r="Y102" s="547"/>
      <c r="Z102" s="548"/>
      <c r="AA102" s="73"/>
      <c r="AB102" s="73"/>
      <c r="IK102"/>
      <c r="IL102"/>
      <c r="IM102"/>
      <c r="IN102"/>
      <c r="IO102"/>
      <c r="IP102"/>
      <c r="IQ102"/>
      <c r="IR102"/>
      <c r="IS102"/>
      <c r="IT102"/>
      <c r="IU102"/>
    </row>
    <row r="103" spans="2:256" ht="15" customHeight="1" x14ac:dyDescent="0.15">
      <c r="B103" s="117"/>
      <c r="C103" s="73"/>
      <c r="D103" s="555"/>
      <c r="E103" s="497"/>
      <c r="F103" s="390"/>
      <c r="G103" s="390"/>
      <c r="H103" s="425" t="s">
        <v>219</v>
      </c>
      <c r="I103" s="425"/>
      <c r="J103" s="347">
        <f>IFERROR(SUM(J101:L102),"")</f>
        <v>0</v>
      </c>
      <c r="K103" s="348"/>
      <c r="L103" s="473"/>
      <c r="M103" s="347">
        <f t="shared" ref="M103" si="6">IFERROR(SUM(M101:O102),"")</f>
        <v>0</v>
      </c>
      <c r="N103" s="348"/>
      <c r="O103" s="473"/>
      <c r="P103" s="347">
        <f>IFERROR(SUM(P101:R102),"")</f>
        <v>0</v>
      </c>
      <c r="Q103" s="348"/>
      <c r="R103" s="473"/>
      <c r="S103" s="490">
        <f>IFERROR(SUM(S101:T102),"")</f>
        <v>0</v>
      </c>
      <c r="T103" s="491"/>
      <c r="U103" s="126"/>
      <c r="V103" s="347">
        <f>IFERROR(SUM(V101:X102),"")</f>
        <v>0</v>
      </c>
      <c r="W103" s="348"/>
      <c r="X103" s="473"/>
      <c r="Y103" s="505"/>
      <c r="Z103" s="507"/>
      <c r="AA103" s="73"/>
      <c r="AB103" s="73"/>
      <c r="IK103"/>
      <c r="IL103"/>
      <c r="IM103"/>
      <c r="IN103"/>
      <c r="IO103"/>
      <c r="IP103"/>
      <c r="IQ103"/>
      <c r="IR103"/>
      <c r="IS103"/>
      <c r="IT103"/>
      <c r="IU103"/>
    </row>
    <row r="104" spans="2:256" ht="15" customHeight="1" x14ac:dyDescent="0.15">
      <c r="B104" s="117"/>
      <c r="C104" s="73"/>
      <c r="D104" s="555"/>
      <c r="E104" s="495" t="s">
        <v>228</v>
      </c>
      <c r="F104" s="338" t="s">
        <v>216</v>
      </c>
      <c r="G104" s="425"/>
      <c r="H104" s="498" t="s">
        <v>217</v>
      </c>
      <c r="I104" s="498"/>
      <c r="J104" s="521"/>
      <c r="K104" s="522"/>
      <c r="L104" s="523"/>
      <c r="M104" s="499"/>
      <c r="N104" s="500"/>
      <c r="O104" s="501"/>
      <c r="P104" s="499"/>
      <c r="Q104" s="500"/>
      <c r="R104" s="501"/>
      <c r="S104" s="508" t="str">
        <f>IFERROR(AVERAGE(J104:R104),"")</f>
        <v/>
      </c>
      <c r="T104" s="509"/>
      <c r="U104" s="126"/>
      <c r="V104" s="487"/>
      <c r="W104" s="488"/>
      <c r="X104" s="489"/>
      <c r="Y104" s="384"/>
      <c r="Z104" s="385"/>
      <c r="AA104" s="73"/>
      <c r="AB104" s="73"/>
      <c r="IK104"/>
      <c r="IL104"/>
      <c r="IM104"/>
      <c r="IN104"/>
      <c r="IO104"/>
      <c r="IP104"/>
      <c r="IQ104"/>
      <c r="IR104"/>
      <c r="IS104"/>
      <c r="IT104"/>
      <c r="IU104"/>
    </row>
    <row r="105" spans="2:256" ht="15" customHeight="1" x14ac:dyDescent="0.15">
      <c r="B105" s="117"/>
      <c r="C105" s="73"/>
      <c r="D105" s="555"/>
      <c r="E105" s="496"/>
      <c r="F105" s="425"/>
      <c r="G105" s="425"/>
      <c r="H105" s="517" t="s">
        <v>218</v>
      </c>
      <c r="I105" s="517"/>
      <c r="J105" s="482"/>
      <c r="K105" s="483"/>
      <c r="L105" s="484"/>
      <c r="M105" s="518"/>
      <c r="N105" s="519"/>
      <c r="O105" s="520"/>
      <c r="P105" s="482"/>
      <c r="Q105" s="483"/>
      <c r="R105" s="484"/>
      <c r="S105" s="485" t="str">
        <f>IFERROR(AVERAGE(J105:R105),"")</f>
        <v/>
      </c>
      <c r="T105" s="486"/>
      <c r="U105" s="126"/>
      <c r="V105" s="487"/>
      <c r="W105" s="488"/>
      <c r="X105" s="489"/>
      <c r="Y105" s="386"/>
      <c r="Z105" s="387"/>
      <c r="AA105" s="73"/>
      <c r="AB105" s="73"/>
      <c r="IK105"/>
      <c r="IL105"/>
      <c r="IM105"/>
      <c r="IN105"/>
      <c r="IO105"/>
      <c r="IP105"/>
      <c r="IQ105"/>
      <c r="IR105"/>
      <c r="IS105"/>
      <c r="IT105"/>
      <c r="IU105"/>
    </row>
    <row r="106" spans="2:256" ht="15" customHeight="1" x14ac:dyDescent="0.15">
      <c r="B106" s="117"/>
      <c r="C106" s="73"/>
      <c r="D106" s="555"/>
      <c r="E106" s="497"/>
      <c r="F106" s="425"/>
      <c r="G106" s="425"/>
      <c r="H106" s="425" t="s">
        <v>219</v>
      </c>
      <c r="I106" s="425"/>
      <c r="J106" s="347">
        <f>IFERROR(SUM(J104:L105),"")</f>
        <v>0</v>
      </c>
      <c r="K106" s="348"/>
      <c r="L106" s="473"/>
      <c r="M106" s="347">
        <f t="shared" ref="M106" si="7">IFERROR(SUM(M104:O105),"")</f>
        <v>0</v>
      </c>
      <c r="N106" s="348"/>
      <c r="O106" s="473"/>
      <c r="P106" s="347">
        <f>IFERROR(SUM(P104:R105),"")</f>
        <v>0</v>
      </c>
      <c r="Q106" s="348"/>
      <c r="R106" s="473"/>
      <c r="S106" s="490">
        <f>IFERROR(SUM(S104:T105),"")</f>
        <v>0</v>
      </c>
      <c r="T106" s="491"/>
      <c r="U106" s="126"/>
      <c r="V106" s="347">
        <f>IFERROR(SUM(V104:X105),"")</f>
        <v>0</v>
      </c>
      <c r="W106" s="348"/>
      <c r="X106" s="473"/>
      <c r="Y106" s="388"/>
      <c r="Z106" s="389"/>
      <c r="AA106" s="73"/>
      <c r="AB106" s="73"/>
      <c r="IK106"/>
      <c r="IL106"/>
      <c r="IM106"/>
      <c r="IN106"/>
      <c r="IO106"/>
      <c r="IP106"/>
      <c r="IQ106"/>
      <c r="IR106"/>
      <c r="IS106"/>
      <c r="IT106"/>
      <c r="IU106"/>
    </row>
    <row r="107" spans="2:256" ht="15" customHeight="1" x14ac:dyDescent="0.15">
      <c r="B107" s="117"/>
      <c r="C107" s="73"/>
      <c r="D107" s="555"/>
      <c r="E107" s="557" t="s">
        <v>229</v>
      </c>
      <c r="F107" s="338" t="s">
        <v>216</v>
      </c>
      <c r="G107" s="425"/>
      <c r="H107" s="498" t="s">
        <v>217</v>
      </c>
      <c r="I107" s="498"/>
      <c r="J107" s="499"/>
      <c r="K107" s="500"/>
      <c r="L107" s="501"/>
      <c r="M107" s="499"/>
      <c r="N107" s="500"/>
      <c r="O107" s="501"/>
      <c r="P107" s="499"/>
      <c r="Q107" s="500"/>
      <c r="R107" s="501"/>
      <c r="S107" s="508" t="str">
        <f>IFERROR(AVERAGE(J107:R107),"")</f>
        <v/>
      </c>
      <c r="T107" s="509"/>
      <c r="U107" s="126"/>
      <c r="V107" s="487"/>
      <c r="W107" s="488"/>
      <c r="X107" s="489"/>
      <c r="Y107" s="384"/>
      <c r="Z107" s="385"/>
      <c r="AA107" s="73"/>
      <c r="AB107" s="73"/>
      <c r="IK107"/>
      <c r="IL107"/>
      <c r="IM107"/>
      <c r="IN107"/>
      <c r="IO107"/>
      <c r="IP107"/>
      <c r="IQ107"/>
      <c r="IR107"/>
      <c r="IS107"/>
      <c r="IT107"/>
      <c r="IU107"/>
    </row>
    <row r="108" spans="2:256" ht="15" customHeight="1" x14ac:dyDescent="0.15">
      <c r="B108" s="117"/>
      <c r="C108" s="73"/>
      <c r="D108" s="555"/>
      <c r="E108" s="557"/>
      <c r="F108" s="425"/>
      <c r="G108" s="425"/>
      <c r="H108" s="517" t="s">
        <v>218</v>
      </c>
      <c r="I108" s="517"/>
      <c r="J108" s="518"/>
      <c r="K108" s="519"/>
      <c r="L108" s="520"/>
      <c r="M108" s="518"/>
      <c r="N108" s="519"/>
      <c r="O108" s="520"/>
      <c r="P108" s="482"/>
      <c r="Q108" s="483"/>
      <c r="R108" s="484"/>
      <c r="S108" s="485" t="str">
        <f>IFERROR(AVERAGE(J108:R108),"")</f>
        <v/>
      </c>
      <c r="T108" s="486"/>
      <c r="U108" s="126"/>
      <c r="V108" s="487"/>
      <c r="W108" s="488"/>
      <c r="X108" s="489"/>
      <c r="Y108" s="386"/>
      <c r="Z108" s="387"/>
      <c r="AA108" s="73"/>
      <c r="AB108" s="73"/>
      <c r="IK108"/>
      <c r="IL108"/>
      <c r="IM108"/>
      <c r="IN108"/>
      <c r="IO108"/>
      <c r="IP108"/>
      <c r="IQ108"/>
      <c r="IR108"/>
      <c r="IS108"/>
      <c r="IT108"/>
      <c r="IU108"/>
    </row>
    <row r="109" spans="2:256" ht="15" customHeight="1" x14ac:dyDescent="0.15">
      <c r="B109" s="117"/>
      <c r="C109" s="73"/>
      <c r="D109" s="556"/>
      <c r="E109" s="557"/>
      <c r="F109" s="425"/>
      <c r="G109" s="425"/>
      <c r="H109" s="425" t="s">
        <v>219</v>
      </c>
      <c r="I109" s="425"/>
      <c r="J109" s="347">
        <f>IFERROR(SUM(J107:L108),"")</f>
        <v>0</v>
      </c>
      <c r="K109" s="348"/>
      <c r="L109" s="473"/>
      <c r="M109" s="347">
        <f t="shared" ref="M109" si="8">IFERROR(SUM(M107:O108),"")</f>
        <v>0</v>
      </c>
      <c r="N109" s="348"/>
      <c r="O109" s="473"/>
      <c r="P109" s="347">
        <f>IFERROR(SUM(P107:R108),"")</f>
        <v>0</v>
      </c>
      <c r="Q109" s="348"/>
      <c r="R109" s="473"/>
      <c r="S109" s="490">
        <f>IFERROR(SUM(S107:T108),"")</f>
        <v>0</v>
      </c>
      <c r="T109" s="491"/>
      <c r="U109" s="126"/>
      <c r="V109" s="347">
        <f>IFERROR(SUM(V107:X108),"")</f>
        <v>0</v>
      </c>
      <c r="W109" s="348"/>
      <c r="X109" s="473"/>
      <c r="Y109" s="388"/>
      <c r="Z109" s="389"/>
      <c r="AA109" s="73"/>
      <c r="AB109" s="73"/>
      <c r="AC109" s="73"/>
    </row>
    <row r="110" spans="2:256" ht="15" customHeight="1" x14ac:dyDescent="0.15">
      <c r="B110" s="117"/>
      <c r="C110" s="73"/>
      <c r="D110" s="257"/>
      <c r="E110" s="76"/>
      <c r="F110" s="130"/>
      <c r="G110" s="75"/>
      <c r="H110" s="75"/>
      <c r="I110" s="75"/>
      <c r="J110" s="75"/>
      <c r="K110" s="129"/>
      <c r="L110" s="129"/>
      <c r="M110" s="129"/>
      <c r="N110" s="129"/>
      <c r="O110" s="129"/>
      <c r="P110" s="129"/>
      <c r="Q110" s="129"/>
      <c r="R110" s="129"/>
      <c r="S110" s="129"/>
      <c r="T110" s="131"/>
      <c r="U110" s="129"/>
      <c r="V110" s="129"/>
      <c r="W110" s="129"/>
      <c r="X110" s="75"/>
      <c r="Y110" s="75"/>
      <c r="Z110" s="75"/>
      <c r="AA110" s="75"/>
      <c r="AB110" s="73"/>
      <c r="AC110" s="73"/>
    </row>
    <row r="111" spans="2:256" ht="15" customHeight="1" x14ac:dyDescent="0.15">
      <c r="B111" s="117"/>
      <c r="C111" s="73"/>
      <c r="D111" s="73" t="s">
        <v>230</v>
      </c>
      <c r="E111" s="76"/>
      <c r="F111" s="130"/>
      <c r="G111" s="75"/>
      <c r="H111" s="75"/>
      <c r="I111" s="75"/>
      <c r="J111" s="75"/>
      <c r="K111" s="129"/>
      <c r="L111" s="129"/>
      <c r="M111" s="129"/>
      <c r="N111" s="129"/>
      <c r="O111" s="129"/>
      <c r="P111" s="129"/>
      <c r="Q111" s="129"/>
      <c r="R111" s="129"/>
      <c r="S111" s="129"/>
      <c r="T111" s="131"/>
      <c r="U111" s="129"/>
      <c r="V111" s="129"/>
      <c r="W111" s="129"/>
      <c r="X111" s="75"/>
      <c r="Y111" s="75"/>
      <c r="Z111" s="75"/>
      <c r="AA111" s="75"/>
      <c r="AB111" s="73"/>
      <c r="AC111" s="73"/>
    </row>
    <row r="112" spans="2:256" ht="15" customHeight="1" x14ac:dyDescent="0.15">
      <c r="B112" s="73"/>
      <c r="C112" s="73"/>
      <c r="D112" s="338" t="s">
        <v>298</v>
      </c>
      <c r="E112" s="338"/>
      <c r="F112" s="425" t="s">
        <v>212</v>
      </c>
      <c r="G112" s="425"/>
      <c r="H112" s="425" t="s">
        <v>213</v>
      </c>
      <c r="I112" s="425"/>
      <c r="J112" s="407" t="s">
        <v>416</v>
      </c>
      <c r="K112" s="408"/>
      <c r="L112" s="408"/>
      <c r="M112" s="408"/>
      <c r="N112" s="408"/>
      <c r="O112" s="408"/>
      <c r="P112" s="408"/>
      <c r="Q112" s="408"/>
      <c r="R112" s="409"/>
      <c r="S112" s="400" t="s">
        <v>418</v>
      </c>
      <c r="T112" s="404"/>
      <c r="U112" s="73"/>
      <c r="V112" s="400" t="s">
        <v>290</v>
      </c>
      <c r="W112" s="401"/>
      <c r="X112" s="404"/>
      <c r="Y112" s="401" t="s">
        <v>214</v>
      </c>
      <c r="Z112" s="404"/>
      <c r="AA112" s="126"/>
      <c r="AB112" s="126"/>
      <c r="AC112" s="73"/>
      <c r="AD112" s="73"/>
      <c r="IV112" s="71"/>
    </row>
    <row r="113" spans="2:256" ht="15" customHeight="1" x14ac:dyDescent="0.15">
      <c r="B113" s="73"/>
      <c r="C113" s="73"/>
      <c r="D113" s="338"/>
      <c r="E113" s="338"/>
      <c r="F113" s="425"/>
      <c r="G113" s="425"/>
      <c r="H113" s="425"/>
      <c r="I113" s="426"/>
      <c r="J113" s="429" t="s">
        <v>292</v>
      </c>
      <c r="K113" s="401"/>
      <c r="L113" s="404"/>
      <c r="M113" s="401" t="s">
        <v>293</v>
      </c>
      <c r="N113" s="401"/>
      <c r="O113" s="404"/>
      <c r="P113" s="401" t="s">
        <v>294</v>
      </c>
      <c r="Q113" s="401"/>
      <c r="R113" s="404"/>
      <c r="S113" s="380"/>
      <c r="T113" s="381"/>
      <c r="U113" s="73"/>
      <c r="V113" s="380"/>
      <c r="W113" s="402"/>
      <c r="X113" s="381"/>
      <c r="Y113" s="402"/>
      <c r="Z113" s="381"/>
      <c r="AA113" s="126"/>
      <c r="AB113" s="126"/>
      <c r="AC113" s="73"/>
      <c r="AD113" s="73"/>
      <c r="IV113" s="71"/>
    </row>
    <row r="114" spans="2:256" ht="15" customHeight="1" x14ac:dyDescent="0.15">
      <c r="B114" s="73"/>
      <c r="C114" s="73"/>
      <c r="D114" s="338"/>
      <c r="E114" s="338"/>
      <c r="F114" s="425"/>
      <c r="G114" s="425"/>
      <c r="H114" s="425"/>
      <c r="I114" s="426"/>
      <c r="J114" s="177"/>
      <c r="K114" s="269" t="str">
        <f>IF(0&lt;P119-2,P119-2,"")</f>
        <v/>
      </c>
      <c r="L114" s="179" t="s">
        <v>527</v>
      </c>
      <c r="M114" s="173"/>
      <c r="N114" s="269" t="str">
        <f>IF(0&lt;Q114-1,Q114-1,"")</f>
        <v/>
      </c>
      <c r="O114" s="179" t="s">
        <v>527</v>
      </c>
      <c r="P114" s="173"/>
      <c r="Q114" s="227"/>
      <c r="R114" s="179" t="s">
        <v>527</v>
      </c>
      <c r="S114" s="382"/>
      <c r="T114" s="383"/>
      <c r="U114" s="73"/>
      <c r="V114" s="177"/>
      <c r="W114" s="175"/>
      <c r="X114" s="179" t="s">
        <v>527</v>
      </c>
      <c r="Y114" s="403"/>
      <c r="Z114" s="383"/>
      <c r="AA114" s="126"/>
      <c r="AB114" s="126"/>
      <c r="AC114" s="73"/>
      <c r="AD114" s="73"/>
      <c r="IV114" s="71"/>
    </row>
    <row r="115" spans="2:256" ht="15" customHeight="1" x14ac:dyDescent="0.15">
      <c r="B115" s="117"/>
      <c r="C115" s="73"/>
      <c r="D115" s="338" t="s">
        <v>231</v>
      </c>
      <c r="E115" s="338"/>
      <c r="F115" s="400" t="s">
        <v>216</v>
      </c>
      <c r="G115" s="404"/>
      <c r="H115" s="558" t="s">
        <v>232</v>
      </c>
      <c r="I115" s="558"/>
      <c r="J115" s="559"/>
      <c r="K115" s="560"/>
      <c r="L115" s="561"/>
      <c r="M115" s="487"/>
      <c r="N115" s="488"/>
      <c r="O115" s="489"/>
      <c r="P115" s="562"/>
      <c r="Q115" s="563"/>
      <c r="R115" s="564"/>
      <c r="S115" s="508" t="str">
        <f>IFERROR(AVERAGE(J115:R115),"")</f>
        <v/>
      </c>
      <c r="T115" s="509"/>
      <c r="U115" s="126"/>
      <c r="V115" s="487"/>
      <c r="W115" s="488"/>
      <c r="X115" s="488"/>
      <c r="Y115" s="544"/>
      <c r="Z115" s="546"/>
      <c r="AA115" s="73"/>
      <c r="AB115" s="133"/>
      <c r="AC115" s="73"/>
      <c r="IL115"/>
      <c r="IM115"/>
      <c r="IN115"/>
      <c r="IO115"/>
      <c r="IP115"/>
      <c r="IQ115"/>
      <c r="IR115"/>
      <c r="IS115"/>
      <c r="IT115"/>
      <c r="IU115"/>
    </row>
    <row r="116" spans="2:256" ht="15" customHeight="1" x14ac:dyDescent="0.15">
      <c r="B116" s="117"/>
      <c r="C116" s="73"/>
      <c r="D116" s="338"/>
      <c r="E116" s="338"/>
      <c r="F116" s="380"/>
      <c r="G116" s="381"/>
      <c r="H116" s="354" t="s">
        <v>233</v>
      </c>
      <c r="I116" s="355"/>
      <c r="J116" s="360"/>
      <c r="K116" s="361"/>
      <c r="L116" s="362"/>
      <c r="M116" s="369"/>
      <c r="N116" s="370"/>
      <c r="O116" s="371"/>
      <c r="P116" s="369"/>
      <c r="Q116" s="370"/>
      <c r="R116" s="371"/>
      <c r="S116" s="378" t="str">
        <f>IFERROR(AVERAGE(J116:R119),"")</f>
        <v/>
      </c>
      <c r="T116" s="379"/>
      <c r="U116" s="126"/>
      <c r="V116" s="369"/>
      <c r="W116" s="370"/>
      <c r="X116" s="371"/>
      <c r="Y116" s="384"/>
      <c r="Z116" s="385"/>
      <c r="AA116" s="73"/>
      <c r="AB116" s="133"/>
      <c r="AC116" s="73"/>
      <c r="IL116"/>
      <c r="IM116"/>
      <c r="IN116"/>
      <c r="IO116"/>
      <c r="IP116"/>
      <c r="IQ116"/>
      <c r="IR116"/>
      <c r="IS116"/>
      <c r="IT116"/>
      <c r="IU116"/>
    </row>
    <row r="117" spans="2:256" ht="15" customHeight="1" x14ac:dyDescent="0.15">
      <c r="B117" s="117"/>
      <c r="C117" s="73"/>
      <c r="D117" s="338"/>
      <c r="E117" s="338"/>
      <c r="F117" s="380"/>
      <c r="G117" s="381"/>
      <c r="H117" s="356"/>
      <c r="I117" s="357"/>
      <c r="J117" s="363"/>
      <c r="K117" s="364"/>
      <c r="L117" s="365"/>
      <c r="M117" s="372"/>
      <c r="N117" s="373"/>
      <c r="O117" s="374"/>
      <c r="P117" s="372"/>
      <c r="Q117" s="373"/>
      <c r="R117" s="374"/>
      <c r="S117" s="380"/>
      <c r="T117" s="381"/>
      <c r="U117" s="126"/>
      <c r="V117" s="372"/>
      <c r="W117" s="373"/>
      <c r="X117" s="374"/>
      <c r="Y117" s="386"/>
      <c r="Z117" s="387"/>
      <c r="AA117" s="73"/>
      <c r="AB117" s="133"/>
      <c r="AC117" s="73"/>
      <c r="IL117"/>
      <c r="IM117"/>
      <c r="IN117"/>
      <c r="IO117"/>
      <c r="IP117"/>
      <c r="IQ117"/>
      <c r="IR117"/>
      <c r="IS117"/>
      <c r="IT117"/>
      <c r="IU117"/>
    </row>
    <row r="118" spans="2:256" ht="15" customHeight="1" x14ac:dyDescent="0.15">
      <c r="B118" s="117"/>
      <c r="C118" s="73"/>
      <c r="D118" s="338"/>
      <c r="E118" s="338"/>
      <c r="F118" s="380"/>
      <c r="G118" s="381"/>
      <c r="H118" s="356"/>
      <c r="I118" s="357"/>
      <c r="J118" s="363"/>
      <c r="K118" s="364"/>
      <c r="L118" s="365"/>
      <c r="M118" s="372"/>
      <c r="N118" s="373"/>
      <c r="O118" s="374"/>
      <c r="P118" s="372"/>
      <c r="Q118" s="373"/>
      <c r="R118" s="374"/>
      <c r="S118" s="380"/>
      <c r="T118" s="381"/>
      <c r="U118" s="126"/>
      <c r="V118" s="372"/>
      <c r="W118" s="373"/>
      <c r="X118" s="374"/>
      <c r="Y118" s="386"/>
      <c r="Z118" s="387"/>
      <c r="AA118" s="73"/>
      <c r="AB118" s="133"/>
      <c r="AC118" s="73"/>
      <c r="IL118"/>
      <c r="IM118"/>
      <c r="IN118"/>
      <c r="IO118"/>
      <c r="IP118"/>
      <c r="IQ118"/>
      <c r="IR118"/>
      <c r="IS118"/>
      <c r="IT118"/>
      <c r="IU118"/>
    </row>
    <row r="119" spans="2:256" ht="15" customHeight="1" x14ac:dyDescent="0.15">
      <c r="B119" s="117"/>
      <c r="C119" s="73"/>
      <c r="D119" s="338"/>
      <c r="E119" s="338"/>
      <c r="F119" s="380"/>
      <c r="G119" s="381"/>
      <c r="H119" s="552"/>
      <c r="I119" s="553"/>
      <c r="J119" s="559"/>
      <c r="K119" s="560"/>
      <c r="L119" s="561"/>
      <c r="M119" s="487"/>
      <c r="N119" s="488"/>
      <c r="O119" s="489"/>
      <c r="P119" s="487"/>
      <c r="Q119" s="488"/>
      <c r="R119" s="489"/>
      <c r="S119" s="565"/>
      <c r="T119" s="566"/>
      <c r="U119" s="126"/>
      <c r="V119" s="487"/>
      <c r="W119" s="488"/>
      <c r="X119" s="489"/>
      <c r="Y119" s="388"/>
      <c r="Z119" s="389"/>
      <c r="AA119" s="73"/>
      <c r="AB119" s="133"/>
      <c r="AC119" s="73"/>
      <c r="IL119"/>
      <c r="IM119"/>
      <c r="IN119"/>
      <c r="IO119"/>
      <c r="IP119"/>
      <c r="IQ119"/>
      <c r="IR119"/>
      <c r="IS119"/>
      <c r="IT119"/>
      <c r="IU119"/>
    </row>
    <row r="120" spans="2:256" ht="15" customHeight="1" x14ac:dyDescent="0.15">
      <c r="B120" s="117"/>
      <c r="C120" s="73"/>
      <c r="D120" s="338"/>
      <c r="E120" s="338"/>
      <c r="F120" s="380"/>
      <c r="G120" s="381"/>
      <c r="H120" s="354" t="s">
        <v>234</v>
      </c>
      <c r="I120" s="355"/>
      <c r="J120" s="360"/>
      <c r="K120" s="361"/>
      <c r="L120" s="362"/>
      <c r="M120" s="369"/>
      <c r="N120" s="370"/>
      <c r="O120" s="371"/>
      <c r="P120" s="369"/>
      <c r="Q120" s="370"/>
      <c r="R120" s="371"/>
      <c r="S120" s="378" t="str">
        <f>IFERROR(AVERAGE(J120:R121),"")</f>
        <v/>
      </c>
      <c r="T120" s="379"/>
      <c r="U120" s="126"/>
      <c r="V120" s="369"/>
      <c r="W120" s="370"/>
      <c r="X120" s="371"/>
      <c r="Y120" s="572"/>
      <c r="Z120" s="572"/>
      <c r="AA120" s="73"/>
      <c r="AB120" s="133"/>
      <c r="AC120" s="73"/>
      <c r="IL120"/>
      <c r="IM120"/>
      <c r="IN120"/>
      <c r="IO120"/>
      <c r="IP120"/>
      <c r="IQ120"/>
      <c r="IR120"/>
      <c r="IS120"/>
      <c r="IT120"/>
      <c r="IU120"/>
    </row>
    <row r="121" spans="2:256" ht="15" customHeight="1" x14ac:dyDescent="0.15">
      <c r="B121" s="117"/>
      <c r="C121" s="73"/>
      <c r="D121" s="338"/>
      <c r="E121" s="338"/>
      <c r="F121" s="380"/>
      <c r="G121" s="381"/>
      <c r="H121" s="356"/>
      <c r="I121" s="357"/>
      <c r="J121" s="363"/>
      <c r="K121" s="364"/>
      <c r="L121" s="365"/>
      <c r="M121" s="372"/>
      <c r="N121" s="373"/>
      <c r="O121" s="374"/>
      <c r="P121" s="372"/>
      <c r="Q121" s="373"/>
      <c r="R121" s="374"/>
      <c r="S121" s="380"/>
      <c r="T121" s="381"/>
      <c r="U121" s="126"/>
      <c r="V121" s="372"/>
      <c r="W121" s="373"/>
      <c r="X121" s="374"/>
      <c r="Y121" s="572"/>
      <c r="Z121" s="572"/>
      <c r="AA121" s="73"/>
      <c r="AB121" s="133"/>
      <c r="AC121" s="73"/>
      <c r="IL121"/>
      <c r="IM121"/>
      <c r="IN121"/>
      <c r="IO121"/>
      <c r="IP121"/>
      <c r="IQ121"/>
      <c r="IR121"/>
      <c r="IS121"/>
      <c r="IT121"/>
      <c r="IU121"/>
    </row>
    <row r="122" spans="2:256" ht="15" customHeight="1" x14ac:dyDescent="0.15">
      <c r="B122" s="117"/>
      <c r="C122" s="73"/>
      <c r="D122" s="338"/>
      <c r="E122" s="338"/>
      <c r="F122" s="380"/>
      <c r="G122" s="381"/>
      <c r="H122" s="552"/>
      <c r="I122" s="553"/>
      <c r="J122" s="559" t="s">
        <v>299</v>
      </c>
      <c r="K122" s="560"/>
      <c r="L122" s="561"/>
      <c r="M122" s="559" t="s">
        <v>299</v>
      </c>
      <c r="N122" s="560"/>
      <c r="O122" s="561"/>
      <c r="P122" s="559" t="s">
        <v>299</v>
      </c>
      <c r="Q122" s="560"/>
      <c r="R122" s="561"/>
      <c r="S122" s="565"/>
      <c r="T122" s="566"/>
      <c r="U122" s="126"/>
      <c r="V122" s="487"/>
      <c r="W122" s="488"/>
      <c r="X122" s="489"/>
      <c r="Y122" s="572"/>
      <c r="Z122" s="572"/>
      <c r="AA122" s="73"/>
      <c r="AB122" s="133"/>
      <c r="AC122" s="73"/>
      <c r="IL122"/>
      <c r="IM122"/>
      <c r="IN122"/>
      <c r="IO122"/>
      <c r="IP122"/>
      <c r="IQ122"/>
      <c r="IR122"/>
      <c r="IS122"/>
      <c r="IT122"/>
      <c r="IU122"/>
    </row>
    <row r="123" spans="2:256" ht="15" customHeight="1" x14ac:dyDescent="0.15">
      <c r="B123" s="117"/>
      <c r="C123" s="73"/>
      <c r="D123" s="338"/>
      <c r="E123" s="338"/>
      <c r="F123" s="380"/>
      <c r="G123" s="381"/>
      <c r="H123" s="354" t="s">
        <v>491</v>
      </c>
      <c r="I123" s="355"/>
      <c r="J123" s="360"/>
      <c r="K123" s="361"/>
      <c r="L123" s="362"/>
      <c r="M123" s="369"/>
      <c r="N123" s="370"/>
      <c r="O123" s="371"/>
      <c r="P123" s="369"/>
      <c r="Q123" s="370"/>
      <c r="R123" s="371"/>
      <c r="S123" s="378" t="str">
        <f>IFERROR(AVERAGE(J123:R126),"")</f>
        <v/>
      </c>
      <c r="T123" s="379"/>
      <c r="U123" s="126"/>
      <c r="V123" s="369"/>
      <c r="W123" s="370"/>
      <c r="X123" s="371"/>
      <c r="Y123" s="384"/>
      <c r="Z123" s="385"/>
      <c r="AA123" s="73"/>
      <c r="AB123" s="133"/>
      <c r="AC123" s="73"/>
      <c r="IL123"/>
      <c r="IM123"/>
      <c r="IN123"/>
      <c r="IO123"/>
      <c r="IP123"/>
      <c r="IQ123"/>
      <c r="IR123"/>
      <c r="IS123"/>
      <c r="IT123"/>
      <c r="IU123"/>
    </row>
    <row r="124" spans="2:256" ht="15" customHeight="1" x14ac:dyDescent="0.15">
      <c r="B124" s="117"/>
      <c r="C124" s="73"/>
      <c r="D124" s="338"/>
      <c r="E124" s="338"/>
      <c r="F124" s="380"/>
      <c r="G124" s="381"/>
      <c r="H124" s="356"/>
      <c r="I124" s="357"/>
      <c r="J124" s="363"/>
      <c r="K124" s="364"/>
      <c r="L124" s="365"/>
      <c r="M124" s="372"/>
      <c r="N124" s="373"/>
      <c r="O124" s="374"/>
      <c r="P124" s="372"/>
      <c r="Q124" s="373"/>
      <c r="R124" s="374"/>
      <c r="S124" s="380"/>
      <c r="T124" s="381"/>
      <c r="U124" s="126"/>
      <c r="V124" s="372"/>
      <c r="W124" s="373"/>
      <c r="X124" s="374"/>
      <c r="Y124" s="386"/>
      <c r="Z124" s="387"/>
      <c r="AA124" s="73"/>
      <c r="AB124" s="133"/>
      <c r="AC124" s="73"/>
      <c r="IL124"/>
      <c r="IM124"/>
      <c r="IN124"/>
      <c r="IO124"/>
      <c r="IP124"/>
      <c r="IQ124"/>
      <c r="IR124"/>
      <c r="IS124"/>
      <c r="IT124"/>
      <c r="IU124"/>
    </row>
    <row r="125" spans="2:256" ht="15" customHeight="1" x14ac:dyDescent="0.15">
      <c r="B125" s="117"/>
      <c r="C125" s="73"/>
      <c r="D125" s="338"/>
      <c r="E125" s="338"/>
      <c r="F125" s="380"/>
      <c r="G125" s="381"/>
      <c r="H125" s="356"/>
      <c r="I125" s="357"/>
      <c r="J125" s="363"/>
      <c r="K125" s="364"/>
      <c r="L125" s="365"/>
      <c r="M125" s="372"/>
      <c r="N125" s="373"/>
      <c r="O125" s="374"/>
      <c r="P125" s="372"/>
      <c r="Q125" s="373"/>
      <c r="R125" s="374"/>
      <c r="S125" s="380"/>
      <c r="T125" s="381"/>
      <c r="U125" s="126"/>
      <c r="V125" s="372"/>
      <c r="W125" s="373"/>
      <c r="X125" s="374"/>
      <c r="Y125" s="386"/>
      <c r="Z125" s="387"/>
      <c r="AA125" s="73"/>
      <c r="AB125" s="133"/>
      <c r="AC125" s="73"/>
      <c r="IL125"/>
      <c r="IM125"/>
      <c r="IN125"/>
      <c r="IO125"/>
      <c r="IP125"/>
      <c r="IQ125"/>
      <c r="IR125"/>
      <c r="IS125"/>
      <c r="IT125"/>
      <c r="IU125"/>
    </row>
    <row r="126" spans="2:256" ht="15" customHeight="1" x14ac:dyDescent="0.15">
      <c r="B126" s="117"/>
      <c r="C126" s="73"/>
      <c r="D126" s="338"/>
      <c r="E126" s="338"/>
      <c r="F126" s="380"/>
      <c r="G126" s="381"/>
      <c r="H126" s="358"/>
      <c r="I126" s="359"/>
      <c r="J126" s="366"/>
      <c r="K126" s="367"/>
      <c r="L126" s="368"/>
      <c r="M126" s="375"/>
      <c r="N126" s="376"/>
      <c r="O126" s="377"/>
      <c r="P126" s="375"/>
      <c r="Q126" s="376"/>
      <c r="R126" s="377"/>
      <c r="S126" s="382"/>
      <c r="T126" s="383"/>
      <c r="U126" s="126"/>
      <c r="V126" s="375"/>
      <c r="W126" s="376"/>
      <c r="X126" s="377"/>
      <c r="Y126" s="388"/>
      <c r="Z126" s="389"/>
      <c r="AA126" s="73"/>
      <c r="AB126" s="133"/>
      <c r="AC126" s="73"/>
      <c r="IL126"/>
      <c r="IM126"/>
      <c r="IN126"/>
      <c r="IO126"/>
      <c r="IP126"/>
      <c r="IQ126"/>
      <c r="IR126"/>
      <c r="IS126"/>
      <c r="IT126"/>
      <c r="IU126"/>
    </row>
    <row r="127" spans="2:256" ht="15" customHeight="1" x14ac:dyDescent="0.15">
      <c r="B127" s="117"/>
      <c r="C127" s="73"/>
      <c r="D127" s="338"/>
      <c r="E127" s="338"/>
      <c r="F127" s="382"/>
      <c r="G127" s="383"/>
      <c r="H127" s="425" t="s">
        <v>219</v>
      </c>
      <c r="I127" s="425"/>
      <c r="J127" s="567">
        <f>SUM(J115,J116,J120,J123)</f>
        <v>0</v>
      </c>
      <c r="K127" s="568"/>
      <c r="L127" s="569"/>
      <c r="M127" s="567">
        <f>SUM(M115,M116,M120,M123)</f>
        <v>0</v>
      </c>
      <c r="N127" s="568"/>
      <c r="O127" s="569"/>
      <c r="P127" s="567">
        <f>SUM(P115,P116,P120,P123)</f>
        <v>0</v>
      </c>
      <c r="Q127" s="568"/>
      <c r="R127" s="569"/>
      <c r="S127" s="567">
        <f>SUM(S115,S116,S120,S123)</f>
        <v>0</v>
      </c>
      <c r="T127" s="569"/>
      <c r="U127" s="126"/>
      <c r="V127" s="347">
        <f>SUM(V115:X126)</f>
        <v>0</v>
      </c>
      <c r="W127" s="348"/>
      <c r="X127" s="348"/>
      <c r="Y127" s="570"/>
      <c r="Z127" s="571"/>
      <c r="AA127" s="73"/>
      <c r="AB127" s="133"/>
      <c r="AC127" s="73"/>
      <c r="IL127"/>
      <c r="IM127"/>
      <c r="IN127"/>
      <c r="IO127"/>
      <c r="IP127"/>
      <c r="IQ127"/>
      <c r="IR127"/>
      <c r="IS127"/>
      <c r="IT127"/>
      <c r="IU127"/>
    </row>
    <row r="128" spans="2:256" ht="15" customHeight="1" x14ac:dyDescent="0.15">
      <c r="B128" s="117"/>
      <c r="C128" s="73"/>
      <c r="D128" s="76"/>
      <c r="E128" s="76"/>
      <c r="F128" s="76"/>
      <c r="G128" s="76"/>
      <c r="H128" s="76"/>
      <c r="I128" s="75"/>
      <c r="J128" s="75"/>
      <c r="K128" s="129"/>
      <c r="L128" s="129"/>
      <c r="M128" s="129"/>
      <c r="N128" s="129"/>
      <c r="O128" s="129"/>
      <c r="P128" s="129"/>
      <c r="Q128" s="129"/>
      <c r="R128" s="129"/>
      <c r="S128" s="129"/>
      <c r="T128" s="131"/>
      <c r="U128" s="129"/>
      <c r="V128" s="129"/>
      <c r="W128" s="129"/>
      <c r="X128" s="75"/>
      <c r="Y128" s="75"/>
      <c r="Z128" s="75"/>
      <c r="AA128" s="75"/>
      <c r="AB128" s="73"/>
      <c r="AC128" s="73"/>
    </row>
    <row r="129" spans="2:255" ht="15" customHeight="1" x14ac:dyDescent="0.15">
      <c r="B129" s="117"/>
      <c r="C129" s="391" t="s">
        <v>235</v>
      </c>
      <c r="D129" s="391"/>
      <c r="E129" s="391"/>
      <c r="F129" s="391"/>
      <c r="G129" s="391"/>
      <c r="H129" s="391"/>
      <c r="I129" s="391"/>
      <c r="J129" s="391"/>
      <c r="K129" s="391"/>
      <c r="L129" s="391"/>
      <c r="M129" s="391"/>
      <c r="N129" s="391"/>
      <c r="O129" s="391"/>
      <c r="P129" s="391"/>
      <c r="Q129" s="391"/>
      <c r="R129" s="391"/>
      <c r="S129" s="391"/>
      <c r="T129" s="391"/>
      <c r="U129" s="391"/>
      <c r="V129" s="391"/>
      <c r="W129" s="391"/>
      <c r="X129" s="391"/>
      <c r="Y129" s="391"/>
      <c r="Z129" s="391"/>
      <c r="AA129" s="126"/>
      <c r="AB129" s="73"/>
      <c r="AC129" s="73"/>
    </row>
    <row r="130" spans="2:255" ht="15" customHeight="1" x14ac:dyDescent="0.15">
      <c r="B130" s="117"/>
      <c r="C130" s="147"/>
      <c r="D130" s="349"/>
      <c r="E130" s="349"/>
      <c r="F130" s="349"/>
      <c r="G130" s="349"/>
      <c r="H130" s="349"/>
      <c r="I130" s="349"/>
      <c r="J130" s="349"/>
      <c r="K130" s="349"/>
      <c r="L130" s="349"/>
      <c r="M130" s="349"/>
      <c r="N130" s="349"/>
      <c r="O130" s="349"/>
      <c r="P130" s="349"/>
      <c r="Q130" s="349"/>
      <c r="R130" s="349"/>
      <c r="S130" s="349"/>
      <c r="T130" s="349"/>
      <c r="U130" s="349"/>
      <c r="V130" s="349"/>
      <c r="W130" s="349"/>
      <c r="X130" s="349"/>
      <c r="Y130" s="349"/>
      <c r="Z130" s="349"/>
      <c r="AA130" s="147"/>
      <c r="AB130" s="73"/>
      <c r="AC130" s="73"/>
    </row>
    <row r="131" spans="2:255" ht="15" customHeight="1" x14ac:dyDescent="0.15">
      <c r="B131" s="117"/>
      <c r="C131" s="73"/>
      <c r="D131" s="349"/>
      <c r="E131" s="349"/>
      <c r="F131" s="349"/>
      <c r="G131" s="349"/>
      <c r="H131" s="349"/>
      <c r="I131" s="349"/>
      <c r="J131" s="349"/>
      <c r="K131" s="349"/>
      <c r="L131" s="349"/>
      <c r="M131" s="349"/>
      <c r="N131" s="349"/>
      <c r="O131" s="349"/>
      <c r="P131" s="349"/>
      <c r="Q131" s="349"/>
      <c r="R131" s="349"/>
      <c r="S131" s="349"/>
      <c r="T131" s="349"/>
      <c r="U131" s="349"/>
      <c r="V131" s="349"/>
      <c r="W131" s="349"/>
      <c r="X131" s="349"/>
      <c r="Y131" s="349"/>
      <c r="Z131" s="349"/>
      <c r="AA131" s="151"/>
      <c r="AB131" s="73"/>
      <c r="AC131" s="117"/>
    </row>
    <row r="132" spans="2:255" ht="15" customHeight="1" x14ac:dyDescent="0.15">
      <c r="B132" s="117"/>
      <c r="C132" s="73"/>
      <c r="D132" s="76"/>
      <c r="E132" s="76"/>
      <c r="F132" s="76"/>
      <c r="G132" s="76"/>
      <c r="H132" s="76"/>
      <c r="I132" s="75"/>
      <c r="J132" s="75"/>
      <c r="K132" s="129"/>
      <c r="L132" s="129"/>
      <c r="M132" s="129"/>
      <c r="N132" s="129"/>
      <c r="O132" s="129"/>
      <c r="P132" s="129"/>
      <c r="Q132" s="129"/>
      <c r="R132" s="129"/>
      <c r="S132" s="129"/>
      <c r="T132" s="131"/>
      <c r="U132" s="129"/>
      <c r="V132" s="129"/>
      <c r="W132" s="129"/>
      <c r="X132" s="75"/>
      <c r="Y132" s="75"/>
      <c r="Z132" s="75"/>
      <c r="AA132" s="75"/>
      <c r="AB132" s="73"/>
      <c r="AC132" s="117"/>
    </row>
    <row r="133" spans="2:255" ht="15" customHeight="1" x14ac:dyDescent="0.15">
      <c r="B133" s="73"/>
      <c r="C133" s="73" t="s">
        <v>300</v>
      </c>
      <c r="D133" s="93"/>
      <c r="E133" s="93"/>
      <c r="F133" s="93"/>
      <c r="G133" s="93"/>
      <c r="H133" s="93"/>
      <c r="I133" s="93"/>
      <c r="J133" s="93"/>
      <c r="K133" s="93"/>
      <c r="L133" s="93"/>
      <c r="M133" s="93"/>
      <c r="N133" s="93"/>
      <c r="O133" s="93"/>
      <c r="P133" s="93"/>
      <c r="Q133" s="93"/>
      <c r="R133" s="93"/>
      <c r="S133" s="93"/>
      <c r="T133" s="93"/>
      <c r="U133" s="93"/>
      <c r="V133" s="93"/>
      <c r="W133" s="93"/>
      <c r="X133" s="93"/>
      <c r="Y133" s="93"/>
      <c r="Z133" s="93"/>
      <c r="AA133" s="93"/>
      <c r="AB133" s="117"/>
      <c r="AC133" s="117"/>
    </row>
    <row r="134" spans="2:255" ht="15" customHeight="1" x14ac:dyDescent="0.15">
      <c r="B134" s="73"/>
      <c r="C134" s="93"/>
      <c r="D134" s="350"/>
      <c r="E134" s="350"/>
      <c r="F134" s="350"/>
      <c r="G134" s="350"/>
      <c r="H134" s="350"/>
      <c r="I134" s="350"/>
      <c r="J134" s="350"/>
      <c r="K134" s="350"/>
      <c r="L134" s="350"/>
      <c r="M134" s="350"/>
      <c r="N134" s="350"/>
      <c r="O134" s="350"/>
      <c r="P134" s="350"/>
      <c r="Q134" s="350"/>
      <c r="R134" s="390" t="s">
        <v>301</v>
      </c>
      <c r="S134" s="390"/>
      <c r="T134" s="121"/>
      <c r="U134" s="121"/>
      <c r="V134" s="121"/>
      <c r="W134" s="121"/>
      <c r="X134" s="121"/>
      <c r="Y134" s="93"/>
      <c r="Z134" s="117"/>
      <c r="AA134" s="117"/>
      <c r="IT134"/>
      <c r="IU134"/>
    </row>
    <row r="135" spans="2:255" ht="15" customHeight="1" x14ac:dyDescent="0.15">
      <c r="B135" s="73"/>
      <c r="C135" s="93"/>
      <c r="D135" s="351" t="s">
        <v>236</v>
      </c>
      <c r="E135" s="352"/>
      <c r="F135" s="352"/>
      <c r="G135" s="352"/>
      <c r="H135" s="352"/>
      <c r="I135" s="352"/>
      <c r="J135" s="352"/>
      <c r="K135" s="352"/>
      <c r="L135" s="352"/>
      <c r="M135" s="352"/>
      <c r="N135" s="352"/>
      <c r="O135" s="352"/>
      <c r="P135" s="352"/>
      <c r="Q135" s="353"/>
      <c r="R135" s="392"/>
      <c r="S135" s="392"/>
      <c r="T135" s="237"/>
      <c r="U135" s="75"/>
      <c r="V135" s="75"/>
      <c r="W135" s="75"/>
      <c r="X135" s="75"/>
      <c r="Y135" s="93"/>
      <c r="Z135" s="117"/>
      <c r="AA135" s="117"/>
      <c r="IT135"/>
      <c r="IU135"/>
    </row>
    <row r="136" spans="2:255" ht="15" customHeight="1" x14ac:dyDescent="0.15">
      <c r="B136" s="73"/>
      <c r="C136" s="93"/>
      <c r="D136" s="228"/>
      <c r="E136" s="345" t="s">
        <v>302</v>
      </c>
      <c r="F136" s="346"/>
      <c r="G136" s="346" t="s">
        <v>303</v>
      </c>
      <c r="H136" s="346"/>
      <c r="I136" s="271"/>
      <c r="J136" s="137" t="s">
        <v>304</v>
      </c>
      <c r="K136" s="346" t="s">
        <v>305</v>
      </c>
      <c r="L136" s="346"/>
      <c r="M136" s="271"/>
      <c r="N136" s="137" t="s">
        <v>306</v>
      </c>
      <c r="O136" s="137"/>
      <c r="P136" s="138"/>
      <c r="Q136" s="139"/>
      <c r="R136" s="93"/>
      <c r="S136" s="117"/>
      <c r="T136" s="117"/>
      <c r="U136" s="93"/>
      <c r="V136" s="117"/>
      <c r="W136" s="117"/>
      <c r="IP136"/>
      <c r="IQ136"/>
      <c r="IR136"/>
      <c r="IS136"/>
      <c r="IT136"/>
      <c r="IU136"/>
    </row>
    <row r="137" spans="2:255" ht="15" customHeight="1" x14ac:dyDescent="0.15">
      <c r="B137" s="73"/>
      <c r="C137" s="93"/>
      <c r="D137" s="93"/>
      <c r="E137" s="93"/>
      <c r="F137" s="93"/>
      <c r="G137" s="93"/>
      <c r="H137" s="93"/>
      <c r="I137" s="93"/>
      <c r="J137" s="93"/>
      <c r="K137" s="93"/>
      <c r="L137" s="93"/>
      <c r="M137" s="93"/>
      <c r="N137" s="93"/>
      <c r="O137" s="93"/>
      <c r="P137" s="93"/>
      <c r="Q137" s="93"/>
      <c r="R137" s="93"/>
      <c r="S137" s="93"/>
      <c r="T137" s="117"/>
      <c r="U137" s="93"/>
      <c r="V137" s="117"/>
      <c r="W137" s="75"/>
      <c r="X137" s="147"/>
      <c r="Y137" s="147"/>
      <c r="Z137" s="147"/>
      <c r="AA137" s="93"/>
      <c r="AB137" s="72"/>
    </row>
    <row r="138" spans="2:255" ht="15" customHeight="1" x14ac:dyDescent="0.15">
      <c r="B138" s="73"/>
      <c r="C138" s="78" t="s">
        <v>307</v>
      </c>
      <c r="D138" s="72"/>
      <c r="E138" s="78"/>
      <c r="F138" s="78"/>
      <c r="G138" s="78"/>
      <c r="H138" s="78"/>
      <c r="I138" s="78"/>
      <c r="J138" s="78"/>
      <c r="K138" s="78"/>
      <c r="L138" s="78"/>
      <c r="M138" s="78"/>
      <c r="N138" s="78"/>
      <c r="O138" s="78"/>
      <c r="P138" s="78"/>
      <c r="Q138" s="78"/>
      <c r="R138" s="72"/>
      <c r="S138" s="141"/>
      <c r="T138" s="72"/>
      <c r="U138" s="141"/>
      <c r="V138" s="72"/>
      <c r="W138" s="72"/>
      <c r="X138" s="72"/>
      <c r="Y138" s="72"/>
      <c r="Z138" s="72"/>
      <c r="AA138" s="72"/>
    </row>
    <row r="139" spans="2:255" ht="15" customHeight="1" x14ac:dyDescent="0.15">
      <c r="B139" s="73"/>
      <c r="C139" s="78"/>
      <c r="D139" s="320"/>
      <c r="E139" s="320"/>
      <c r="F139" s="320"/>
      <c r="G139" s="320"/>
      <c r="H139" s="320"/>
      <c r="I139" s="320"/>
      <c r="J139" s="320"/>
      <c r="K139" s="320"/>
      <c r="L139" s="320"/>
      <c r="M139" s="320"/>
      <c r="N139" s="320"/>
      <c r="O139" s="320"/>
      <c r="P139" s="320"/>
      <c r="Q139" s="320"/>
      <c r="R139" s="342" t="s">
        <v>7</v>
      </c>
      <c r="S139" s="342"/>
      <c r="T139" s="342" t="s">
        <v>308</v>
      </c>
      <c r="U139" s="342"/>
      <c r="V139" s="72"/>
      <c r="W139" s="332" t="s">
        <v>309</v>
      </c>
      <c r="X139" s="332"/>
      <c r="Y139" s="72"/>
      <c r="Z139" s="72"/>
      <c r="AA139" s="72"/>
    </row>
    <row r="140" spans="2:255" ht="15" customHeight="1" x14ac:dyDescent="0.15">
      <c r="B140" s="73"/>
      <c r="C140" s="78"/>
      <c r="D140" s="320"/>
      <c r="E140" s="320"/>
      <c r="F140" s="320"/>
      <c r="G140" s="320"/>
      <c r="H140" s="320"/>
      <c r="I140" s="320"/>
      <c r="J140" s="320"/>
      <c r="K140" s="320"/>
      <c r="L140" s="320"/>
      <c r="M140" s="320"/>
      <c r="N140" s="320"/>
      <c r="O140" s="320"/>
      <c r="P140" s="320"/>
      <c r="Q140" s="320"/>
      <c r="R140" s="342"/>
      <c r="S140" s="342"/>
      <c r="T140" s="342"/>
      <c r="U140" s="342"/>
      <c r="V140" s="107"/>
      <c r="W140" s="332"/>
      <c r="X140" s="332"/>
      <c r="Y140" s="72"/>
      <c r="IT140"/>
      <c r="IU140"/>
    </row>
    <row r="141" spans="2:255" ht="15" customHeight="1" x14ac:dyDescent="0.15">
      <c r="B141" s="73"/>
      <c r="C141" s="78"/>
      <c r="D141" s="338" t="s">
        <v>410</v>
      </c>
      <c r="E141" s="338"/>
      <c r="F141" s="573" t="s">
        <v>311</v>
      </c>
      <c r="G141" s="573"/>
      <c r="H141" s="573"/>
      <c r="I141" s="573"/>
      <c r="J141" s="573"/>
      <c r="K141" s="573"/>
      <c r="L141" s="573"/>
      <c r="M141" s="573"/>
      <c r="N141" s="573"/>
      <c r="O141" s="573"/>
      <c r="P141" s="573"/>
      <c r="Q141" s="573"/>
      <c r="R141" s="336"/>
      <c r="S141" s="337"/>
      <c r="T141" s="336"/>
      <c r="U141" s="337"/>
      <c r="V141" s="106"/>
      <c r="W141" s="574" t="s">
        <v>514</v>
      </c>
      <c r="X141" s="575"/>
      <c r="Y141" s="72"/>
      <c r="IT141"/>
      <c r="IU141"/>
    </row>
    <row r="142" spans="2:255" ht="15" customHeight="1" x14ac:dyDescent="0.15">
      <c r="B142" s="73"/>
      <c r="C142" s="78"/>
      <c r="D142" s="338"/>
      <c r="E142" s="338"/>
      <c r="F142" s="335" t="s">
        <v>312</v>
      </c>
      <c r="G142" s="335"/>
      <c r="H142" s="335"/>
      <c r="I142" s="335"/>
      <c r="J142" s="335"/>
      <c r="K142" s="335"/>
      <c r="L142" s="335"/>
      <c r="M142" s="335"/>
      <c r="N142" s="335"/>
      <c r="O142" s="335"/>
      <c r="P142" s="335"/>
      <c r="Q142" s="335"/>
      <c r="R142" s="336"/>
      <c r="S142" s="337"/>
      <c r="T142" s="336"/>
      <c r="U142" s="337"/>
      <c r="V142" s="106"/>
      <c r="W142" s="576"/>
      <c r="X142" s="577"/>
      <c r="Y142" s="72"/>
      <c r="IT142"/>
      <c r="IU142"/>
    </row>
    <row r="143" spans="2:255" ht="15" customHeight="1" x14ac:dyDescent="0.15">
      <c r="B143" s="73"/>
      <c r="C143" s="78"/>
      <c r="D143" s="338"/>
      <c r="E143" s="338"/>
      <c r="F143" s="580" t="s">
        <v>229</v>
      </c>
      <c r="G143" s="581"/>
      <c r="H143" s="581"/>
      <c r="I143" s="581"/>
      <c r="J143" s="581"/>
      <c r="K143" s="581"/>
      <c r="L143" s="581"/>
      <c r="M143" s="581"/>
      <c r="N143" s="581"/>
      <c r="O143" s="581"/>
      <c r="P143" s="581"/>
      <c r="Q143" s="582"/>
      <c r="R143" s="343"/>
      <c r="S143" s="343"/>
      <c r="T143" s="343"/>
      <c r="U143" s="343"/>
      <c r="V143" s="106"/>
      <c r="W143" s="576"/>
      <c r="X143" s="577"/>
      <c r="Y143" s="72"/>
      <c r="IT143"/>
      <c r="IU143"/>
    </row>
    <row r="144" spans="2:255" ht="15" customHeight="1" x14ac:dyDescent="0.15">
      <c r="B144" s="73"/>
      <c r="C144" s="78"/>
      <c r="D144" s="338"/>
      <c r="E144" s="338"/>
      <c r="F144" s="241" t="s">
        <v>284</v>
      </c>
      <c r="G144" s="344"/>
      <c r="H144" s="344"/>
      <c r="I144" s="344"/>
      <c r="J144" s="344"/>
      <c r="K144" s="344"/>
      <c r="L144" s="344"/>
      <c r="M144" s="344"/>
      <c r="N144" s="344"/>
      <c r="O144" s="344"/>
      <c r="P144" s="344"/>
      <c r="Q144" s="142" t="s">
        <v>313</v>
      </c>
      <c r="R144" s="343"/>
      <c r="S144" s="343"/>
      <c r="T144" s="343"/>
      <c r="U144" s="343"/>
      <c r="V144" s="106"/>
      <c r="W144" s="576"/>
      <c r="X144" s="577"/>
      <c r="Y144" s="72"/>
      <c r="IT144"/>
      <c r="IU144"/>
    </row>
    <row r="145" spans="2:255" ht="15" customHeight="1" x14ac:dyDescent="0.15">
      <c r="B145" s="73"/>
      <c r="C145" s="78"/>
      <c r="D145" s="338" t="s">
        <v>314</v>
      </c>
      <c r="E145" s="338"/>
      <c r="F145" s="335" t="s">
        <v>315</v>
      </c>
      <c r="G145" s="335"/>
      <c r="H145" s="335"/>
      <c r="I145" s="335"/>
      <c r="J145" s="335"/>
      <c r="K145" s="335"/>
      <c r="L145" s="335"/>
      <c r="M145" s="335"/>
      <c r="N145" s="335"/>
      <c r="O145" s="335"/>
      <c r="P145" s="335"/>
      <c r="Q145" s="335"/>
      <c r="R145" s="336"/>
      <c r="S145" s="337"/>
      <c r="T145" s="336"/>
      <c r="U145" s="337"/>
      <c r="V145" s="106"/>
      <c r="W145" s="576"/>
      <c r="X145" s="577"/>
      <c r="Y145" s="72"/>
      <c r="IT145"/>
      <c r="IU145"/>
    </row>
    <row r="146" spans="2:255" ht="15" customHeight="1" x14ac:dyDescent="0.15">
      <c r="B146" s="73"/>
      <c r="C146" s="78"/>
      <c r="D146" s="338"/>
      <c r="E146" s="338"/>
      <c r="F146" s="335" t="s">
        <v>316</v>
      </c>
      <c r="G146" s="335"/>
      <c r="H146" s="335"/>
      <c r="I146" s="335"/>
      <c r="J146" s="335"/>
      <c r="K146" s="335"/>
      <c r="L146" s="335"/>
      <c r="M146" s="335"/>
      <c r="N146" s="335"/>
      <c r="O146" s="335"/>
      <c r="P146" s="335"/>
      <c r="Q146" s="335"/>
      <c r="R146" s="336"/>
      <c r="S146" s="337"/>
      <c r="T146" s="336"/>
      <c r="U146" s="337"/>
      <c r="V146" s="106"/>
      <c r="W146" s="576"/>
      <c r="X146" s="577"/>
      <c r="Y146" s="72"/>
      <c r="IT146"/>
      <c r="IU146"/>
    </row>
    <row r="147" spans="2:255" ht="15" customHeight="1" x14ac:dyDescent="0.15">
      <c r="B147" s="73"/>
      <c r="C147" s="78"/>
      <c r="D147" s="338"/>
      <c r="E147" s="338"/>
      <c r="F147" s="335" t="s">
        <v>317</v>
      </c>
      <c r="G147" s="335"/>
      <c r="H147" s="335"/>
      <c r="I147" s="335"/>
      <c r="J147" s="335"/>
      <c r="K147" s="335"/>
      <c r="L147" s="335"/>
      <c r="M147" s="335"/>
      <c r="N147" s="335"/>
      <c r="O147" s="335"/>
      <c r="P147" s="335"/>
      <c r="Q147" s="335"/>
      <c r="R147" s="336"/>
      <c r="S147" s="337"/>
      <c r="T147" s="336"/>
      <c r="U147" s="337"/>
      <c r="V147" s="106"/>
      <c r="W147" s="576"/>
      <c r="X147" s="577"/>
      <c r="Y147" s="72"/>
      <c r="IT147"/>
      <c r="IU147"/>
    </row>
    <row r="148" spans="2:255" ht="15" customHeight="1" x14ac:dyDescent="0.15">
      <c r="B148" s="73"/>
      <c r="C148" s="78"/>
      <c r="D148" s="338"/>
      <c r="E148" s="338"/>
      <c r="F148" s="580" t="s">
        <v>229</v>
      </c>
      <c r="G148" s="581"/>
      <c r="H148" s="581"/>
      <c r="I148" s="581"/>
      <c r="J148" s="581"/>
      <c r="K148" s="581"/>
      <c r="L148" s="581"/>
      <c r="M148" s="581"/>
      <c r="N148" s="581"/>
      <c r="O148" s="581"/>
      <c r="P148" s="581"/>
      <c r="Q148" s="582"/>
      <c r="R148" s="343"/>
      <c r="S148" s="343"/>
      <c r="T148" s="343"/>
      <c r="U148" s="343"/>
      <c r="V148" s="106"/>
      <c r="W148" s="576"/>
      <c r="X148" s="577"/>
      <c r="Y148" s="72"/>
      <c r="IT148"/>
      <c r="IU148"/>
    </row>
    <row r="149" spans="2:255" ht="15" customHeight="1" x14ac:dyDescent="0.15">
      <c r="B149" s="73"/>
      <c r="C149" s="78"/>
      <c r="D149" s="338"/>
      <c r="E149" s="338"/>
      <c r="F149" s="241" t="s">
        <v>284</v>
      </c>
      <c r="G149" s="344"/>
      <c r="H149" s="344"/>
      <c r="I149" s="344"/>
      <c r="J149" s="344"/>
      <c r="K149" s="344"/>
      <c r="L149" s="344"/>
      <c r="M149" s="344"/>
      <c r="N149" s="344"/>
      <c r="O149" s="344"/>
      <c r="P149" s="344"/>
      <c r="Q149" s="142" t="s">
        <v>313</v>
      </c>
      <c r="R149" s="343"/>
      <c r="S149" s="343"/>
      <c r="T149" s="343"/>
      <c r="U149" s="343"/>
      <c r="V149" s="106"/>
      <c r="W149" s="576"/>
      <c r="X149" s="577"/>
      <c r="Y149" s="72"/>
      <c r="IT149"/>
      <c r="IU149"/>
    </row>
    <row r="150" spans="2:255" ht="15" customHeight="1" x14ac:dyDescent="0.15">
      <c r="B150" s="73"/>
      <c r="C150" s="78"/>
      <c r="D150" s="143"/>
      <c r="E150" s="143"/>
      <c r="F150" s="99"/>
      <c r="G150" s="106"/>
      <c r="H150" s="106"/>
      <c r="I150" s="106"/>
      <c r="J150" s="106"/>
      <c r="K150" s="106"/>
      <c r="L150" s="106"/>
      <c r="M150" s="106"/>
      <c r="N150" s="106"/>
      <c r="O150" s="106"/>
      <c r="P150" s="106"/>
      <c r="Q150" s="72"/>
      <c r="R150" s="106"/>
      <c r="S150" s="106"/>
      <c r="T150" s="106"/>
      <c r="U150" s="106"/>
      <c r="V150" s="106"/>
      <c r="W150" s="576"/>
      <c r="X150" s="577"/>
      <c r="Y150" s="72"/>
      <c r="IT150"/>
      <c r="IU150"/>
    </row>
    <row r="151" spans="2:255" ht="15" customHeight="1" x14ac:dyDescent="0.15">
      <c r="B151" s="73"/>
      <c r="C151" s="78"/>
      <c r="D151" s="338"/>
      <c r="E151" s="338"/>
      <c r="F151" s="338"/>
      <c r="G151" s="338"/>
      <c r="H151" s="338"/>
      <c r="I151" s="338"/>
      <c r="J151" s="338"/>
      <c r="K151" s="338"/>
      <c r="L151" s="338"/>
      <c r="M151" s="338"/>
      <c r="N151" s="338"/>
      <c r="O151" s="338"/>
      <c r="P151" s="338"/>
      <c r="Q151" s="338"/>
      <c r="R151" s="342" t="s">
        <v>318</v>
      </c>
      <c r="S151" s="342"/>
      <c r="T151" s="342" t="s">
        <v>319</v>
      </c>
      <c r="U151" s="342"/>
      <c r="V151" s="106"/>
      <c r="W151" s="576"/>
      <c r="X151" s="577"/>
      <c r="Y151" s="72"/>
      <c r="IT151"/>
      <c r="IU151"/>
    </row>
    <row r="152" spans="2:255" ht="15" customHeight="1" x14ac:dyDescent="0.15">
      <c r="B152" s="73"/>
      <c r="C152" s="78"/>
      <c r="D152" s="338"/>
      <c r="E152" s="338"/>
      <c r="F152" s="338"/>
      <c r="G152" s="338"/>
      <c r="H152" s="338"/>
      <c r="I152" s="338"/>
      <c r="J152" s="338"/>
      <c r="K152" s="338"/>
      <c r="L152" s="338"/>
      <c r="M152" s="338"/>
      <c r="N152" s="338"/>
      <c r="O152" s="338"/>
      <c r="P152" s="338"/>
      <c r="Q152" s="338"/>
      <c r="R152" s="342"/>
      <c r="S152" s="342"/>
      <c r="T152" s="342"/>
      <c r="U152" s="342"/>
      <c r="V152" s="144"/>
      <c r="W152" s="576"/>
      <c r="X152" s="577"/>
      <c r="Y152" s="72"/>
      <c r="IT152"/>
      <c r="IU152"/>
    </row>
    <row r="153" spans="2:255" ht="15" customHeight="1" x14ac:dyDescent="0.15">
      <c r="B153" s="73"/>
      <c r="C153" s="78"/>
      <c r="D153" s="335" t="s">
        <v>320</v>
      </c>
      <c r="E153" s="335"/>
      <c r="F153" s="335"/>
      <c r="G153" s="335"/>
      <c r="H153" s="335"/>
      <c r="I153" s="335"/>
      <c r="J153" s="335"/>
      <c r="K153" s="335"/>
      <c r="L153" s="335"/>
      <c r="M153" s="335"/>
      <c r="N153" s="335"/>
      <c r="O153" s="335"/>
      <c r="P153" s="335"/>
      <c r="Q153" s="335"/>
      <c r="R153" s="336" t="str">
        <f>IF(M55=0,"","✓")</f>
        <v/>
      </c>
      <c r="S153" s="337"/>
      <c r="T153" s="336"/>
      <c r="U153" s="337"/>
      <c r="V153" s="106"/>
      <c r="W153" s="578"/>
      <c r="X153" s="579"/>
      <c r="Y153" s="72"/>
      <c r="AC153" s="583"/>
      <c r="AD153" s="583"/>
      <c r="IT153"/>
      <c r="IU153"/>
    </row>
    <row r="154" spans="2:255" ht="15" customHeight="1" x14ac:dyDescent="0.15">
      <c r="B154" s="73"/>
      <c r="C154" s="78"/>
      <c r="D154" s="72"/>
      <c r="E154" s="78"/>
      <c r="F154" s="78"/>
      <c r="G154" s="78"/>
      <c r="H154" s="78"/>
      <c r="I154" s="78"/>
      <c r="J154" s="78"/>
      <c r="K154" s="78"/>
      <c r="L154" s="78"/>
      <c r="M154" s="78"/>
      <c r="N154" s="78"/>
      <c r="O154" s="78"/>
      <c r="P154" s="78"/>
      <c r="Q154" s="78"/>
      <c r="R154" s="72"/>
      <c r="S154" s="141"/>
      <c r="T154" s="72"/>
      <c r="U154" s="141"/>
      <c r="V154" s="72"/>
      <c r="W154" s="145"/>
      <c r="X154" s="145"/>
      <c r="Y154" s="72"/>
      <c r="Z154" s="72"/>
      <c r="AA154" s="72"/>
    </row>
    <row r="155" spans="2:255" ht="15" customHeight="1" x14ac:dyDescent="0.15">
      <c r="B155" s="73"/>
      <c r="C155" s="242"/>
      <c r="D155" s="73" t="s">
        <v>321</v>
      </c>
      <c r="E155" s="242"/>
      <c r="F155" s="242"/>
      <c r="G155" s="242"/>
      <c r="H155" s="242"/>
      <c r="I155" s="242"/>
      <c r="J155" s="242"/>
      <c r="K155" s="242"/>
      <c r="L155" s="242"/>
      <c r="M155" s="243"/>
      <c r="N155" s="242"/>
      <c r="O155" s="242"/>
      <c r="P155" s="242"/>
      <c r="Q155" s="242"/>
      <c r="R155" s="242"/>
      <c r="S155" s="242"/>
      <c r="T155" s="242"/>
      <c r="U155" s="242"/>
      <c r="V155" s="242"/>
      <c r="W155" s="145"/>
      <c r="X155" s="145"/>
      <c r="Y155" s="243"/>
      <c r="Z155" s="243"/>
      <c r="AA155" s="242"/>
      <c r="AB155" s="73"/>
      <c r="AC155" s="146"/>
    </row>
    <row r="156" spans="2:255" ht="15" customHeight="1" x14ac:dyDescent="0.15">
      <c r="B156" s="73"/>
      <c r="C156" s="242"/>
      <c r="D156" s="584"/>
      <c r="E156" s="585"/>
      <c r="F156" s="585"/>
      <c r="G156" s="585"/>
      <c r="H156" s="585"/>
      <c r="I156" s="585"/>
      <c r="J156" s="585"/>
      <c r="K156" s="585"/>
      <c r="L156" s="585"/>
      <c r="M156" s="585"/>
      <c r="N156" s="585"/>
      <c r="O156" s="585"/>
      <c r="P156" s="585"/>
      <c r="Q156" s="585"/>
      <c r="R156" s="585"/>
      <c r="S156" s="585"/>
      <c r="T156" s="585"/>
      <c r="U156" s="586"/>
      <c r="V156" s="244"/>
      <c r="W156" s="145"/>
      <c r="X156" s="145"/>
      <c r="Y156" s="244"/>
      <c r="Z156" s="245"/>
      <c r="AA156" s="242"/>
      <c r="AB156" s="73"/>
      <c r="AC156" s="147"/>
    </row>
    <row r="157" spans="2:255" ht="15" customHeight="1" x14ac:dyDescent="0.15">
      <c r="B157" s="73"/>
      <c r="C157" s="242"/>
      <c r="D157" s="587"/>
      <c r="E157" s="588"/>
      <c r="F157" s="588"/>
      <c r="G157" s="588"/>
      <c r="H157" s="588"/>
      <c r="I157" s="588"/>
      <c r="J157" s="588"/>
      <c r="K157" s="588"/>
      <c r="L157" s="588"/>
      <c r="M157" s="588"/>
      <c r="N157" s="588"/>
      <c r="O157" s="588"/>
      <c r="P157" s="588"/>
      <c r="Q157" s="588"/>
      <c r="R157" s="588"/>
      <c r="S157" s="588"/>
      <c r="T157" s="588"/>
      <c r="U157" s="589"/>
      <c r="V157" s="244"/>
      <c r="W157" s="145"/>
      <c r="X157" s="145"/>
      <c r="Y157" s="244"/>
      <c r="Z157" s="245"/>
      <c r="AA157" s="242"/>
      <c r="AB157" s="147"/>
    </row>
    <row r="158" spans="2:255" ht="15" customHeight="1" x14ac:dyDescent="0.15">
      <c r="B158" s="73"/>
      <c r="C158" s="73"/>
      <c r="D158" s="73"/>
      <c r="E158" s="73"/>
      <c r="F158" s="73"/>
      <c r="G158" s="73"/>
      <c r="H158" s="73"/>
      <c r="I158" s="73"/>
      <c r="J158" s="73"/>
      <c r="K158" s="73"/>
      <c r="L158" s="73"/>
      <c r="M158" s="117"/>
      <c r="N158" s="73"/>
      <c r="O158" s="73"/>
      <c r="P158" s="73"/>
      <c r="Q158" s="73"/>
      <c r="R158" s="73"/>
      <c r="S158" s="73"/>
      <c r="T158" s="73"/>
      <c r="U158" s="73"/>
      <c r="V158" s="73"/>
      <c r="W158" s="73"/>
      <c r="X158" s="117"/>
      <c r="Y158" s="117"/>
      <c r="Z158" s="117"/>
      <c r="AA158" s="73"/>
    </row>
    <row r="159" spans="2:255" ht="15" customHeight="1" x14ac:dyDescent="0.15">
      <c r="B159" s="73"/>
      <c r="C159" s="78" t="s">
        <v>322</v>
      </c>
      <c r="D159" s="72"/>
      <c r="E159" s="143"/>
      <c r="F159" s="143"/>
      <c r="G159" s="143"/>
      <c r="H159" s="106"/>
      <c r="I159" s="106"/>
      <c r="J159" s="106"/>
      <c r="K159" s="106"/>
      <c r="L159" s="78"/>
      <c r="M159" s="78"/>
      <c r="N159" s="78"/>
      <c r="O159" s="78"/>
      <c r="P159" s="78"/>
      <c r="Q159" s="78"/>
      <c r="U159" s="148"/>
      <c r="V159" s="72"/>
      <c r="W159" s="72"/>
      <c r="X159" s="72"/>
      <c r="Y159" s="72"/>
      <c r="Z159" s="72"/>
    </row>
    <row r="160" spans="2:255" ht="15" customHeight="1" x14ac:dyDescent="0.15">
      <c r="B160" s="73"/>
      <c r="C160" s="78"/>
      <c r="D160" s="320"/>
      <c r="E160" s="320"/>
      <c r="F160" s="320"/>
      <c r="G160" s="320"/>
      <c r="H160" s="320"/>
      <c r="I160" s="320"/>
      <c r="J160" s="320"/>
      <c r="K160" s="320"/>
      <c r="L160" s="320"/>
      <c r="M160" s="320"/>
      <c r="N160" s="320"/>
      <c r="O160" s="320"/>
      <c r="P160" s="320"/>
      <c r="Q160" s="320"/>
      <c r="R160" s="342" t="s">
        <v>323</v>
      </c>
      <c r="S160" s="342"/>
      <c r="T160" s="342" t="s">
        <v>324</v>
      </c>
      <c r="U160" s="342"/>
      <c r="V160" s="72"/>
      <c r="W160" s="394" t="s">
        <v>309</v>
      </c>
      <c r="X160" s="395"/>
      <c r="Y160" s="395"/>
      <c r="Z160" s="396"/>
    </row>
    <row r="161" spans="2:256" ht="15" customHeight="1" x14ac:dyDescent="0.15">
      <c r="B161" s="73"/>
      <c r="C161" s="78"/>
      <c r="D161" s="320"/>
      <c r="E161" s="320"/>
      <c r="F161" s="320"/>
      <c r="G161" s="320"/>
      <c r="H161" s="320"/>
      <c r="I161" s="320"/>
      <c r="J161" s="320"/>
      <c r="K161" s="320"/>
      <c r="L161" s="320"/>
      <c r="M161" s="320"/>
      <c r="N161" s="320"/>
      <c r="O161" s="320"/>
      <c r="P161" s="320"/>
      <c r="Q161" s="320"/>
      <c r="R161" s="342"/>
      <c r="S161" s="342"/>
      <c r="T161" s="342"/>
      <c r="U161" s="342"/>
      <c r="V161" s="149"/>
      <c r="W161" s="397" t="s">
        <v>369</v>
      </c>
      <c r="X161" s="397"/>
      <c r="Y161" s="398" t="s">
        <v>13</v>
      </c>
      <c r="Z161" s="398"/>
      <c r="AA161" s="72"/>
      <c r="IV161" s="71"/>
    </row>
    <row r="162" spans="2:256" ht="15" customHeight="1" x14ac:dyDescent="0.15">
      <c r="B162" s="73"/>
      <c r="C162" s="78"/>
      <c r="D162" s="351" t="s">
        <v>492</v>
      </c>
      <c r="E162" s="352"/>
      <c r="F162" s="352"/>
      <c r="G162" s="352"/>
      <c r="H162" s="352"/>
      <c r="I162" s="352"/>
      <c r="J162" s="352"/>
      <c r="K162" s="352"/>
      <c r="L162" s="352"/>
      <c r="M162" s="352"/>
      <c r="N162" s="352"/>
      <c r="O162" s="352"/>
      <c r="P162" s="352"/>
      <c r="Q162" s="353"/>
      <c r="R162" s="343"/>
      <c r="S162" s="343"/>
      <c r="T162" s="343"/>
      <c r="U162" s="343"/>
      <c r="V162" s="150"/>
      <c r="W162" s="332" t="s">
        <v>366</v>
      </c>
      <c r="X162" s="332"/>
      <c r="Y162" s="332" t="s">
        <v>370</v>
      </c>
      <c r="Z162" s="332"/>
      <c r="AA162" s="72"/>
      <c r="IV162" s="71"/>
    </row>
    <row r="163" spans="2:256" ht="15" customHeight="1" x14ac:dyDescent="0.15">
      <c r="B163" s="73"/>
      <c r="C163" s="78"/>
      <c r="D163" s="590"/>
      <c r="E163" s="591"/>
      <c r="F163" s="591"/>
      <c r="G163" s="591"/>
      <c r="H163" s="591"/>
      <c r="I163" s="591"/>
      <c r="J163" s="591"/>
      <c r="K163" s="591"/>
      <c r="L163" s="591"/>
      <c r="M163" s="591"/>
      <c r="N163" s="591"/>
      <c r="O163" s="591"/>
      <c r="P163" s="591"/>
      <c r="Q163" s="592"/>
      <c r="R163" s="343"/>
      <c r="S163" s="343"/>
      <c r="T163" s="343"/>
      <c r="U163" s="343"/>
      <c r="V163" s="150"/>
      <c r="W163" s="332"/>
      <c r="X163" s="332"/>
      <c r="Y163" s="332"/>
      <c r="Z163" s="332"/>
      <c r="AA163" s="72"/>
      <c r="IV163" s="71"/>
    </row>
    <row r="164" spans="2:256" ht="15" customHeight="1" x14ac:dyDescent="0.15">
      <c r="B164" s="73"/>
      <c r="C164" s="78"/>
      <c r="D164" s="335" t="s">
        <v>467</v>
      </c>
      <c r="E164" s="335"/>
      <c r="F164" s="335"/>
      <c r="G164" s="335"/>
      <c r="H164" s="335"/>
      <c r="I164" s="335"/>
      <c r="J164" s="335"/>
      <c r="K164" s="335"/>
      <c r="L164" s="335"/>
      <c r="M164" s="335"/>
      <c r="N164" s="335"/>
      <c r="O164" s="335"/>
      <c r="P164" s="335"/>
      <c r="Q164" s="335"/>
      <c r="R164" s="336"/>
      <c r="S164" s="337"/>
      <c r="T164" s="336"/>
      <c r="U164" s="337"/>
      <c r="V164" s="150"/>
      <c r="W164" s="332"/>
      <c r="X164" s="332"/>
      <c r="Y164" s="332"/>
      <c r="Z164" s="332"/>
      <c r="AA164" s="72"/>
      <c r="IV164" s="71"/>
    </row>
    <row r="165" spans="2:256" ht="15" customHeight="1" x14ac:dyDescent="0.15">
      <c r="B165" s="73"/>
      <c r="C165" s="78"/>
      <c r="D165" s="335" t="s">
        <v>325</v>
      </c>
      <c r="E165" s="335"/>
      <c r="F165" s="335"/>
      <c r="G165" s="335"/>
      <c r="H165" s="335"/>
      <c r="I165" s="335"/>
      <c r="J165" s="335"/>
      <c r="K165" s="335"/>
      <c r="L165" s="335"/>
      <c r="M165" s="335"/>
      <c r="N165" s="335"/>
      <c r="O165" s="335"/>
      <c r="P165" s="335"/>
      <c r="Q165" s="335"/>
      <c r="R165" s="336"/>
      <c r="S165" s="337"/>
      <c r="T165" s="336"/>
      <c r="U165" s="337"/>
      <c r="V165" s="150"/>
      <c r="W165" s="332"/>
      <c r="X165" s="332"/>
      <c r="Y165" s="332"/>
      <c r="Z165" s="332"/>
      <c r="AA165" s="72"/>
      <c r="IV165" s="71"/>
    </row>
    <row r="166" spans="2:256" ht="15" customHeight="1" x14ac:dyDescent="0.15">
      <c r="B166" s="73"/>
      <c r="C166" s="78"/>
      <c r="D166" s="335" t="s">
        <v>468</v>
      </c>
      <c r="E166" s="335"/>
      <c r="F166" s="335"/>
      <c r="G166" s="335"/>
      <c r="H166" s="335"/>
      <c r="I166" s="335"/>
      <c r="J166" s="335"/>
      <c r="K166" s="335"/>
      <c r="L166" s="335"/>
      <c r="M166" s="335"/>
      <c r="N166" s="335"/>
      <c r="O166" s="335"/>
      <c r="P166" s="335"/>
      <c r="Q166" s="335"/>
      <c r="R166" s="336"/>
      <c r="S166" s="337"/>
      <c r="T166" s="336"/>
      <c r="U166" s="337"/>
      <c r="V166" s="150"/>
      <c r="W166" s="332"/>
      <c r="X166" s="332"/>
      <c r="Y166" s="332"/>
      <c r="Z166" s="332"/>
      <c r="AA166" s="72"/>
      <c r="IV166" s="71"/>
    </row>
    <row r="167" spans="2:256" ht="15" customHeight="1" x14ac:dyDescent="0.15">
      <c r="B167" s="73"/>
      <c r="C167" s="78"/>
      <c r="D167" s="335" t="s">
        <v>326</v>
      </c>
      <c r="E167" s="335"/>
      <c r="F167" s="335"/>
      <c r="G167" s="335"/>
      <c r="H167" s="335"/>
      <c r="I167" s="335"/>
      <c r="J167" s="335"/>
      <c r="K167" s="335"/>
      <c r="L167" s="335"/>
      <c r="M167" s="335"/>
      <c r="N167" s="335"/>
      <c r="O167" s="335"/>
      <c r="P167" s="335"/>
      <c r="Q167" s="335"/>
      <c r="R167" s="336"/>
      <c r="S167" s="337"/>
      <c r="T167" s="336"/>
      <c r="U167" s="337"/>
      <c r="V167" s="150"/>
      <c r="W167" s="332"/>
      <c r="X167" s="332"/>
      <c r="Y167" s="332"/>
      <c r="Z167" s="332"/>
      <c r="AA167" s="72"/>
      <c r="IV167" s="71"/>
    </row>
    <row r="168" spans="2:256" ht="15" customHeight="1" x14ac:dyDescent="0.15">
      <c r="B168" s="73"/>
      <c r="C168" s="78"/>
      <c r="D168" s="593" t="s">
        <v>229</v>
      </c>
      <c r="E168" s="594"/>
      <c r="F168" s="594"/>
      <c r="G168" s="594"/>
      <c r="H168" s="594"/>
      <c r="I168" s="594"/>
      <c r="J168" s="594"/>
      <c r="K168" s="594"/>
      <c r="L168" s="594"/>
      <c r="M168" s="594"/>
      <c r="N168" s="594"/>
      <c r="O168" s="594"/>
      <c r="P168" s="594"/>
      <c r="Q168" s="595"/>
      <c r="R168" s="343"/>
      <c r="S168" s="343"/>
      <c r="T168" s="343"/>
      <c r="U168" s="343"/>
      <c r="V168" s="150"/>
      <c r="W168" s="332"/>
      <c r="X168" s="332"/>
      <c r="Y168" s="332"/>
      <c r="Z168" s="332"/>
      <c r="AA168" s="72"/>
      <c r="IV168" s="71"/>
    </row>
    <row r="169" spans="2:256" ht="15" customHeight="1" x14ac:dyDescent="0.15">
      <c r="B169" s="73"/>
      <c r="C169" s="78"/>
      <c r="D169" s="241" t="s">
        <v>284</v>
      </c>
      <c r="E169" s="596"/>
      <c r="F169" s="596"/>
      <c r="G169" s="596"/>
      <c r="H169" s="596"/>
      <c r="I169" s="596"/>
      <c r="J169" s="596"/>
      <c r="K169" s="596"/>
      <c r="L169" s="596"/>
      <c r="M169" s="596"/>
      <c r="N169" s="596"/>
      <c r="O169" s="596"/>
      <c r="P169" s="596"/>
      <c r="Q169" s="142" t="s">
        <v>313</v>
      </c>
      <c r="R169" s="343"/>
      <c r="S169" s="343"/>
      <c r="T169" s="343"/>
      <c r="U169" s="343"/>
      <c r="V169" s="150"/>
      <c r="W169" s="332"/>
      <c r="X169" s="332"/>
      <c r="Y169" s="332"/>
      <c r="Z169" s="332"/>
      <c r="AA169" s="72"/>
      <c r="IV169" s="71"/>
    </row>
    <row r="170" spans="2:256" ht="15" customHeight="1" x14ac:dyDescent="0.15">
      <c r="B170" s="73"/>
      <c r="C170" s="78"/>
      <c r="D170" s="72"/>
      <c r="E170" s="143"/>
      <c r="F170" s="143"/>
      <c r="G170" s="143"/>
      <c r="H170" s="106"/>
      <c r="I170" s="106"/>
      <c r="J170" s="106"/>
      <c r="K170" s="106"/>
      <c r="L170" s="78"/>
      <c r="M170" s="78"/>
      <c r="N170" s="78"/>
      <c r="O170" s="78"/>
      <c r="P170" s="78"/>
      <c r="Q170" s="78"/>
      <c r="R170" s="148"/>
      <c r="S170" s="148"/>
      <c r="T170" s="148"/>
      <c r="U170" s="148"/>
      <c r="V170" s="72"/>
      <c r="W170" s="145"/>
      <c r="X170" s="145"/>
      <c r="Y170" s="117"/>
      <c r="Z170" s="117"/>
    </row>
    <row r="171" spans="2:256" ht="15" customHeight="1" x14ac:dyDescent="0.15">
      <c r="B171" s="73"/>
      <c r="C171" s="73"/>
      <c r="D171" s="73" t="s">
        <v>321</v>
      </c>
      <c r="E171" s="73"/>
      <c r="F171" s="73"/>
      <c r="G171" s="73"/>
      <c r="H171" s="73"/>
      <c r="I171" s="73"/>
      <c r="J171" s="73"/>
      <c r="K171" s="73"/>
      <c r="L171" s="73"/>
      <c r="M171" s="117"/>
      <c r="N171" s="73"/>
      <c r="O171" s="73"/>
      <c r="P171" s="73"/>
      <c r="Q171" s="73"/>
      <c r="R171" s="73"/>
      <c r="S171" s="73"/>
      <c r="T171" s="73"/>
      <c r="U171" s="73"/>
      <c r="V171" s="73"/>
      <c r="W171" s="145"/>
      <c r="X171" s="145"/>
      <c r="Y171" s="76"/>
      <c r="Z171" s="76"/>
      <c r="AA171" s="73"/>
      <c r="AB171" s="73"/>
      <c r="AC171" s="146"/>
    </row>
    <row r="172" spans="2:256" ht="15" customHeight="1" x14ac:dyDescent="0.15">
      <c r="B172" s="73"/>
      <c r="C172" s="73"/>
      <c r="D172" s="597"/>
      <c r="E172" s="598"/>
      <c r="F172" s="598"/>
      <c r="G172" s="598"/>
      <c r="H172" s="598"/>
      <c r="I172" s="598"/>
      <c r="J172" s="598"/>
      <c r="K172" s="598"/>
      <c r="L172" s="598"/>
      <c r="M172" s="598"/>
      <c r="N172" s="598"/>
      <c r="O172" s="598"/>
      <c r="P172" s="598"/>
      <c r="Q172" s="598"/>
      <c r="R172" s="598"/>
      <c r="S172" s="598"/>
      <c r="T172" s="598"/>
      <c r="U172" s="599"/>
      <c r="V172" s="151"/>
      <c r="W172" s="145"/>
      <c r="X172" s="145"/>
      <c r="Y172" s="76"/>
      <c r="Z172" s="76"/>
      <c r="AA172" s="73"/>
      <c r="AB172" s="73"/>
      <c r="AC172" s="146"/>
    </row>
    <row r="173" spans="2:256" ht="15" customHeight="1" x14ac:dyDescent="0.15">
      <c r="B173" s="73"/>
      <c r="C173" s="73"/>
      <c r="D173" s="600"/>
      <c r="E173" s="601"/>
      <c r="F173" s="601"/>
      <c r="G173" s="601"/>
      <c r="H173" s="601"/>
      <c r="I173" s="601"/>
      <c r="J173" s="601"/>
      <c r="K173" s="601"/>
      <c r="L173" s="601"/>
      <c r="M173" s="601"/>
      <c r="N173" s="601"/>
      <c r="O173" s="601"/>
      <c r="P173" s="601"/>
      <c r="Q173" s="601"/>
      <c r="R173" s="601"/>
      <c r="S173" s="601"/>
      <c r="T173" s="601"/>
      <c r="U173" s="602"/>
      <c r="V173" s="151"/>
      <c r="W173" s="72"/>
      <c r="X173" s="72"/>
      <c r="Y173" s="72"/>
      <c r="Z173" s="72"/>
      <c r="AA173" s="73"/>
      <c r="AB173" s="146"/>
    </row>
    <row r="174" spans="2:256" ht="15" customHeight="1" x14ac:dyDescent="0.15">
      <c r="B174" s="73"/>
      <c r="C174" s="73"/>
      <c r="D174" s="73"/>
      <c r="E174" s="146"/>
      <c r="F174" s="146"/>
      <c r="G174" s="146"/>
      <c r="H174" s="146"/>
      <c r="I174" s="146"/>
      <c r="J174" s="146"/>
      <c r="K174" s="146"/>
      <c r="L174" s="146"/>
      <c r="M174" s="146"/>
      <c r="N174" s="146"/>
      <c r="O174" s="146"/>
      <c r="P174" s="146"/>
      <c r="Q174" s="146"/>
      <c r="R174" s="146"/>
      <c r="S174" s="146"/>
      <c r="T174" s="73"/>
      <c r="U174" s="146"/>
      <c r="V174" s="146"/>
      <c r="AA174" s="73"/>
    </row>
    <row r="175" spans="2:256" ht="15" customHeight="1" x14ac:dyDescent="0.15">
      <c r="B175" s="73"/>
      <c r="C175" s="152" t="s">
        <v>327</v>
      </c>
      <c r="D175" s="72"/>
      <c r="E175" s="153"/>
      <c r="F175" s="153"/>
      <c r="G175" s="153"/>
      <c r="H175" s="153"/>
      <c r="I175" s="153"/>
      <c r="J175" s="153"/>
      <c r="K175" s="153"/>
      <c r="L175" s="153"/>
      <c r="M175" s="153"/>
      <c r="N175" s="153"/>
      <c r="O175" s="153"/>
      <c r="P175" s="153"/>
      <c r="Q175" s="153"/>
      <c r="S175" s="154"/>
      <c r="U175" s="148"/>
      <c r="V175" s="72"/>
    </row>
    <row r="176" spans="2:256" ht="15" customHeight="1" x14ac:dyDescent="0.15">
      <c r="B176" s="73"/>
      <c r="C176" s="152"/>
      <c r="D176" s="320"/>
      <c r="E176" s="320"/>
      <c r="F176" s="320"/>
      <c r="G176" s="320"/>
      <c r="H176" s="320"/>
      <c r="I176" s="320"/>
      <c r="J176" s="320"/>
      <c r="K176" s="320"/>
      <c r="L176" s="320"/>
      <c r="M176" s="320"/>
      <c r="N176" s="320"/>
      <c r="O176" s="320"/>
      <c r="P176" s="320"/>
      <c r="Q176" s="320"/>
      <c r="R176" s="342" t="s">
        <v>328</v>
      </c>
      <c r="S176" s="342"/>
      <c r="T176" s="342" t="s">
        <v>329</v>
      </c>
      <c r="U176" s="342"/>
      <c r="V176" s="72"/>
      <c r="W176" s="399" t="s">
        <v>309</v>
      </c>
      <c r="X176" s="399"/>
      <c r="Y176" s="399"/>
      <c r="Z176" s="399"/>
    </row>
    <row r="177" spans="2:256" ht="15" customHeight="1" x14ac:dyDescent="0.15">
      <c r="B177" s="73"/>
      <c r="C177" s="152"/>
      <c r="D177" s="320"/>
      <c r="E177" s="320"/>
      <c r="F177" s="320"/>
      <c r="G177" s="320"/>
      <c r="H177" s="320"/>
      <c r="I177" s="320"/>
      <c r="J177" s="320"/>
      <c r="K177" s="320"/>
      <c r="L177" s="320"/>
      <c r="M177" s="320"/>
      <c r="N177" s="320"/>
      <c r="O177" s="320"/>
      <c r="P177" s="320"/>
      <c r="Q177" s="320"/>
      <c r="R177" s="342"/>
      <c r="S177" s="342"/>
      <c r="T177" s="342"/>
      <c r="U177" s="342"/>
      <c r="V177" s="72"/>
      <c r="W177" s="397" t="s">
        <v>369</v>
      </c>
      <c r="X177" s="397"/>
      <c r="Y177" s="320" t="s">
        <v>13</v>
      </c>
      <c r="Z177" s="320"/>
    </row>
    <row r="178" spans="2:256" ht="15" customHeight="1" x14ac:dyDescent="0.15">
      <c r="B178" s="73"/>
      <c r="C178" s="152"/>
      <c r="D178" s="604" t="s">
        <v>330</v>
      </c>
      <c r="E178" s="604"/>
      <c r="F178" s="604"/>
      <c r="G178" s="604"/>
      <c r="H178" s="604"/>
      <c r="I178" s="604"/>
      <c r="J178" s="604"/>
      <c r="K178" s="604"/>
      <c r="L178" s="604"/>
      <c r="M178" s="604"/>
      <c r="N178" s="604"/>
      <c r="O178" s="604"/>
      <c r="P178" s="604"/>
      <c r="Q178" s="604"/>
      <c r="R178" s="336"/>
      <c r="S178" s="337"/>
      <c r="T178" s="336"/>
      <c r="U178" s="337"/>
      <c r="V178" s="72"/>
      <c r="W178" s="332" t="s">
        <v>518</v>
      </c>
      <c r="X178" s="332"/>
      <c r="Y178" s="332" t="s">
        <v>370</v>
      </c>
      <c r="Z178" s="332"/>
    </row>
    <row r="179" spans="2:256" ht="28.5" customHeight="1" x14ac:dyDescent="0.15">
      <c r="B179" s="73"/>
      <c r="C179" s="152"/>
      <c r="D179" s="605"/>
      <c r="E179" s="606"/>
      <c r="F179" s="606"/>
      <c r="G179" s="606"/>
      <c r="H179" s="606"/>
      <c r="I179" s="606"/>
      <c r="J179" s="606"/>
      <c r="K179" s="606"/>
      <c r="L179" s="606"/>
      <c r="M179" s="606"/>
      <c r="N179" s="606"/>
      <c r="O179" s="606"/>
      <c r="P179" s="606"/>
      <c r="Q179" s="607"/>
      <c r="R179" s="608" t="s">
        <v>7</v>
      </c>
      <c r="S179" s="609"/>
      <c r="T179" s="608" t="s">
        <v>308</v>
      </c>
      <c r="U179" s="609"/>
      <c r="V179" s="72"/>
      <c r="W179" s="332"/>
      <c r="X179" s="332"/>
      <c r="Y179" s="332"/>
      <c r="Z179" s="332"/>
    </row>
    <row r="180" spans="2:256" ht="15" customHeight="1" x14ac:dyDescent="0.15">
      <c r="B180" s="73"/>
      <c r="C180" s="152"/>
      <c r="D180" s="335" t="s">
        <v>331</v>
      </c>
      <c r="E180" s="335"/>
      <c r="F180" s="335"/>
      <c r="G180" s="335"/>
      <c r="H180" s="335"/>
      <c r="I180" s="335"/>
      <c r="J180" s="335"/>
      <c r="K180" s="335"/>
      <c r="L180" s="335"/>
      <c r="M180" s="335"/>
      <c r="N180" s="335"/>
      <c r="O180" s="335"/>
      <c r="P180" s="335"/>
      <c r="Q180" s="335"/>
      <c r="R180" s="336"/>
      <c r="S180" s="337"/>
      <c r="T180" s="336"/>
      <c r="U180" s="337"/>
      <c r="V180" s="72"/>
      <c r="W180" s="332"/>
      <c r="X180" s="332"/>
      <c r="Y180" s="332"/>
      <c r="Z180" s="332"/>
    </row>
    <row r="181" spans="2:256" ht="18" customHeight="1" x14ac:dyDescent="0.15">
      <c r="B181" s="73"/>
      <c r="C181" s="152"/>
      <c r="D181" s="72"/>
      <c r="E181" s="153"/>
      <c r="F181" s="153"/>
      <c r="G181" s="153"/>
      <c r="H181" s="153"/>
      <c r="I181" s="153"/>
      <c r="J181" s="153"/>
      <c r="K181" s="153"/>
      <c r="L181" s="153"/>
      <c r="M181" s="153"/>
      <c r="N181" s="153"/>
      <c r="O181" s="153"/>
      <c r="P181" s="153"/>
      <c r="Q181" s="153"/>
      <c r="R181" s="148"/>
      <c r="S181" s="148"/>
      <c r="T181" s="148"/>
      <c r="U181" s="148"/>
      <c r="V181" s="72"/>
      <c r="W181" s="332"/>
      <c r="X181" s="332"/>
      <c r="Y181" s="332"/>
      <c r="Z181" s="332"/>
    </row>
    <row r="182" spans="2:256" ht="15" customHeight="1" x14ac:dyDescent="0.15">
      <c r="B182" s="155"/>
      <c r="C182" s="73"/>
      <c r="D182" s="73" t="s">
        <v>321</v>
      </c>
      <c r="E182" s="73"/>
      <c r="F182" s="73"/>
      <c r="G182" s="73"/>
      <c r="H182" s="73"/>
      <c r="I182" s="73"/>
      <c r="J182" s="73"/>
      <c r="K182" s="73"/>
      <c r="L182" s="73"/>
      <c r="M182" s="117"/>
      <c r="N182" s="73"/>
      <c r="O182" s="73"/>
      <c r="P182" s="73"/>
      <c r="Q182" s="73"/>
      <c r="R182" s="73"/>
      <c r="S182" s="73"/>
      <c r="T182" s="73"/>
      <c r="U182" s="73"/>
      <c r="V182" s="73"/>
      <c r="W182" s="145"/>
      <c r="X182" s="145"/>
      <c r="Y182" s="117"/>
      <c r="Z182" s="117"/>
      <c r="AA182" s="73"/>
      <c r="AB182" s="73"/>
      <c r="AC182" s="73"/>
    </row>
    <row r="183" spans="2:256" ht="15" customHeight="1" x14ac:dyDescent="0.15">
      <c r="B183" s="155"/>
      <c r="C183" s="73"/>
      <c r="D183" s="422"/>
      <c r="E183" s="423"/>
      <c r="F183" s="423"/>
      <c r="G183" s="423"/>
      <c r="H183" s="423"/>
      <c r="I183" s="423"/>
      <c r="J183" s="423"/>
      <c r="K183" s="423"/>
      <c r="L183" s="423"/>
      <c r="M183" s="423"/>
      <c r="N183" s="423"/>
      <c r="O183" s="423"/>
      <c r="P183" s="423"/>
      <c r="Q183" s="423"/>
      <c r="R183" s="423"/>
      <c r="S183" s="423"/>
      <c r="T183" s="423"/>
      <c r="U183" s="424"/>
      <c r="V183" s="76"/>
      <c r="W183" s="145"/>
      <c r="X183" s="145"/>
      <c r="Y183" s="76"/>
      <c r="Z183" s="76"/>
      <c r="AA183" s="73"/>
      <c r="AB183" s="73"/>
      <c r="AC183" s="73"/>
    </row>
    <row r="184" spans="2:256" ht="15" customHeight="1" x14ac:dyDescent="0.15">
      <c r="B184" s="155"/>
      <c r="C184" s="73"/>
      <c r="D184" s="372"/>
      <c r="E184" s="373"/>
      <c r="F184" s="373"/>
      <c r="G184" s="373"/>
      <c r="H184" s="373"/>
      <c r="I184" s="373"/>
      <c r="J184" s="373"/>
      <c r="K184" s="373"/>
      <c r="L184" s="373"/>
      <c r="M184" s="373"/>
      <c r="N184" s="373"/>
      <c r="O184" s="373"/>
      <c r="P184" s="373"/>
      <c r="Q184" s="373"/>
      <c r="R184" s="373"/>
      <c r="S184" s="373"/>
      <c r="T184" s="373"/>
      <c r="U184" s="374"/>
      <c r="V184" s="76"/>
      <c r="W184" s="145"/>
      <c r="X184" s="145"/>
      <c r="Y184" s="76"/>
      <c r="Z184" s="76"/>
      <c r="AA184" s="73"/>
      <c r="AB184" s="73"/>
      <c r="AC184" s="72"/>
    </row>
    <row r="185" spans="2:256" ht="15" customHeight="1" x14ac:dyDescent="0.15">
      <c r="B185" s="155"/>
      <c r="C185" s="73"/>
      <c r="D185" s="375"/>
      <c r="E185" s="376"/>
      <c r="F185" s="376"/>
      <c r="G185" s="376"/>
      <c r="H185" s="376"/>
      <c r="I185" s="376"/>
      <c r="J185" s="376"/>
      <c r="K185" s="376"/>
      <c r="L185" s="376"/>
      <c r="M185" s="376"/>
      <c r="N185" s="376"/>
      <c r="O185" s="376"/>
      <c r="P185" s="376"/>
      <c r="Q185" s="376"/>
      <c r="R185" s="376"/>
      <c r="S185" s="376"/>
      <c r="T185" s="376"/>
      <c r="U185" s="377"/>
      <c r="V185" s="76"/>
      <c r="W185" s="145"/>
      <c r="X185" s="145"/>
      <c r="Y185" s="76"/>
      <c r="Z185" s="76"/>
      <c r="AA185" s="73"/>
      <c r="AB185" s="73"/>
      <c r="AC185" s="73"/>
    </row>
    <row r="186" spans="2:256" ht="15" customHeight="1" x14ac:dyDescent="0.15">
      <c r="B186" s="133"/>
      <c r="C186" s="73"/>
      <c r="D186" s="147"/>
      <c r="E186" s="147"/>
      <c r="F186" s="147"/>
      <c r="G186" s="147"/>
      <c r="H186" s="147"/>
      <c r="I186" s="147"/>
      <c r="J186" s="147"/>
      <c r="K186" s="147"/>
      <c r="L186" s="147"/>
      <c r="M186" s="147"/>
      <c r="N186" s="147"/>
      <c r="O186" s="147"/>
      <c r="P186" s="147"/>
      <c r="Q186" s="147"/>
      <c r="R186" s="147"/>
      <c r="S186" s="147"/>
      <c r="T186" s="147"/>
      <c r="U186" s="147"/>
      <c r="V186" s="147"/>
      <c r="W186" s="147"/>
      <c r="X186" s="147"/>
      <c r="Y186" s="147"/>
      <c r="Z186" s="147"/>
      <c r="AA186" s="73"/>
      <c r="AB186" s="72"/>
      <c r="AC186" s="73"/>
    </row>
    <row r="187" spans="2:256" ht="15" customHeight="1" x14ac:dyDescent="0.15">
      <c r="B187" s="156"/>
      <c r="C187" s="152" t="s">
        <v>332</v>
      </c>
      <c r="D187" s="72"/>
      <c r="E187" s="153"/>
      <c r="F187" s="153"/>
      <c r="G187" s="153"/>
      <c r="H187" s="153"/>
      <c r="I187" s="153"/>
      <c r="J187" s="153"/>
      <c r="K187" s="153"/>
      <c r="L187" s="153"/>
      <c r="M187" s="153"/>
      <c r="N187" s="153"/>
      <c r="O187" s="153"/>
      <c r="P187" s="153"/>
      <c r="Q187" s="153"/>
      <c r="W187" s="157"/>
      <c r="X187" s="157"/>
      <c r="Y187" s="148"/>
      <c r="Z187" s="148"/>
      <c r="AA187" s="148"/>
      <c r="AB187" s="73"/>
      <c r="AC187" s="73"/>
    </row>
    <row r="188" spans="2:256" ht="15" customHeight="1" x14ac:dyDescent="0.15">
      <c r="B188" s="156"/>
      <c r="C188" s="152"/>
      <c r="D188" s="320"/>
      <c r="E188" s="320"/>
      <c r="F188" s="320"/>
      <c r="G188" s="320"/>
      <c r="H188" s="320"/>
      <c r="I188" s="320"/>
      <c r="J188" s="320"/>
      <c r="K188" s="320"/>
      <c r="L188" s="320"/>
      <c r="M188" s="320"/>
      <c r="N188" s="342" t="s">
        <v>333</v>
      </c>
      <c r="O188" s="342"/>
      <c r="P188" s="342" t="s">
        <v>334</v>
      </c>
      <c r="Q188" s="342"/>
      <c r="R188" s="342" t="s">
        <v>335</v>
      </c>
      <c r="S188" s="342"/>
      <c r="T188" s="342" t="s">
        <v>336</v>
      </c>
      <c r="U188" s="342"/>
      <c r="W188" s="603" t="s">
        <v>309</v>
      </c>
      <c r="X188" s="603"/>
      <c r="Y188" s="603"/>
      <c r="Z188" s="148"/>
      <c r="AA188" s="148"/>
      <c r="AB188" s="73"/>
      <c r="AC188" s="73"/>
    </row>
    <row r="189" spans="2:256" ht="15" customHeight="1" x14ac:dyDescent="0.15">
      <c r="B189" s="156"/>
      <c r="C189" s="152"/>
      <c r="D189" s="320"/>
      <c r="E189" s="320"/>
      <c r="F189" s="320"/>
      <c r="G189" s="320"/>
      <c r="H189" s="320"/>
      <c r="I189" s="320"/>
      <c r="J189" s="320"/>
      <c r="K189" s="320"/>
      <c r="L189" s="320"/>
      <c r="M189" s="320"/>
      <c r="N189" s="342"/>
      <c r="O189" s="342"/>
      <c r="P189" s="342"/>
      <c r="Q189" s="342"/>
      <c r="R189" s="342"/>
      <c r="S189" s="342"/>
      <c r="T189" s="342"/>
      <c r="U189" s="342"/>
      <c r="W189" s="603"/>
      <c r="X189" s="603"/>
      <c r="Y189" s="603"/>
      <c r="Z189" s="148"/>
      <c r="AA189" s="148"/>
      <c r="AB189" s="148"/>
      <c r="AC189" s="73"/>
      <c r="AD189" s="73"/>
      <c r="IV189" s="71"/>
    </row>
    <row r="190" spans="2:256" ht="15" customHeight="1" x14ac:dyDescent="0.15">
      <c r="B190" s="155"/>
      <c r="C190" s="73"/>
      <c r="D190" s="604" t="s">
        <v>337</v>
      </c>
      <c r="E190" s="604"/>
      <c r="F190" s="604"/>
      <c r="G190" s="604"/>
      <c r="H190" s="604"/>
      <c r="I190" s="604"/>
      <c r="J190" s="604"/>
      <c r="K190" s="604"/>
      <c r="L190" s="604"/>
      <c r="M190" s="604"/>
      <c r="N190" s="336"/>
      <c r="O190" s="337"/>
      <c r="P190" s="336"/>
      <c r="Q190" s="337"/>
      <c r="R190" s="336"/>
      <c r="S190" s="337"/>
      <c r="T190" s="336"/>
      <c r="U190" s="337"/>
      <c r="V190" s="158"/>
      <c r="W190" s="331" t="s">
        <v>513</v>
      </c>
      <c r="X190" s="331"/>
      <c r="Y190" s="331"/>
      <c r="Z190" s="148"/>
      <c r="AA190" s="148"/>
      <c r="AB190" s="73"/>
      <c r="AC190" s="73"/>
    </row>
    <row r="191" spans="2:256" ht="15" customHeight="1" x14ac:dyDescent="0.15">
      <c r="B191" s="155"/>
      <c r="C191" s="73"/>
      <c r="D191" s="335" t="s">
        <v>338</v>
      </c>
      <c r="E191" s="335"/>
      <c r="F191" s="335"/>
      <c r="G191" s="335"/>
      <c r="H191" s="335"/>
      <c r="I191" s="335"/>
      <c r="J191" s="335"/>
      <c r="K191" s="335"/>
      <c r="L191" s="335"/>
      <c r="M191" s="335"/>
      <c r="N191" s="336"/>
      <c r="O191" s="337"/>
      <c r="P191" s="336"/>
      <c r="Q191" s="337"/>
      <c r="R191" s="336"/>
      <c r="S191" s="337"/>
      <c r="T191" s="336"/>
      <c r="U191" s="337"/>
      <c r="V191" s="73"/>
      <c r="W191" s="331"/>
      <c r="X191" s="331"/>
      <c r="Y191" s="331"/>
      <c r="Z191" s="73"/>
      <c r="AB191" s="73"/>
      <c r="AC191" s="133"/>
    </row>
    <row r="192" spans="2:256" ht="15" customHeight="1" x14ac:dyDescent="0.15">
      <c r="B192" s="155"/>
      <c r="C192" s="73"/>
      <c r="D192" s="393" t="s">
        <v>512</v>
      </c>
      <c r="E192" s="393"/>
      <c r="F192" s="393"/>
      <c r="G192" s="393"/>
      <c r="H192" s="393"/>
      <c r="I192" s="393"/>
      <c r="J192" s="393"/>
      <c r="K192" s="393"/>
      <c r="L192" s="393"/>
      <c r="M192" s="393"/>
      <c r="N192" s="343"/>
      <c r="O192" s="343"/>
      <c r="P192" s="343"/>
      <c r="Q192" s="343"/>
      <c r="R192" s="343"/>
      <c r="S192" s="343"/>
      <c r="T192" s="343"/>
      <c r="U192" s="343"/>
      <c r="V192" s="73"/>
      <c r="W192" s="331"/>
      <c r="X192" s="331"/>
      <c r="Y192" s="331"/>
      <c r="Z192" s="73"/>
      <c r="AB192" s="73"/>
      <c r="AC192" s="133"/>
    </row>
    <row r="193" spans="2:256" ht="15" customHeight="1" x14ac:dyDescent="0.15">
      <c r="B193" s="155"/>
      <c r="C193" s="73"/>
      <c r="D193" s="393"/>
      <c r="E193" s="393"/>
      <c r="F193" s="393"/>
      <c r="G193" s="393"/>
      <c r="H193" s="393"/>
      <c r="I193" s="393"/>
      <c r="J193" s="393"/>
      <c r="K193" s="393"/>
      <c r="L193" s="393"/>
      <c r="M193" s="393"/>
      <c r="N193" s="343"/>
      <c r="O193" s="343"/>
      <c r="P193" s="343"/>
      <c r="Q193" s="343"/>
      <c r="R193" s="343"/>
      <c r="S193" s="343"/>
      <c r="T193" s="343"/>
      <c r="U193" s="343"/>
      <c r="V193" s="73"/>
      <c r="W193" s="331"/>
      <c r="X193" s="331"/>
      <c r="Y193" s="331"/>
      <c r="Z193" s="73"/>
      <c r="AB193" s="73"/>
      <c r="AC193" s="133"/>
    </row>
    <row r="194" spans="2:256" ht="15" customHeight="1" x14ac:dyDescent="0.15">
      <c r="B194" s="155"/>
      <c r="C194" s="73"/>
      <c r="D194" s="99"/>
      <c r="E194" s="159"/>
      <c r="F194" s="159"/>
      <c r="G194" s="159"/>
      <c r="H194" s="159"/>
      <c r="I194" s="159"/>
      <c r="J194" s="159"/>
      <c r="K194" s="159"/>
      <c r="L194" s="159"/>
      <c r="M194" s="159"/>
      <c r="N194" s="159"/>
      <c r="O194" s="159"/>
      <c r="P194" s="159"/>
      <c r="Q194" s="159"/>
      <c r="R194" s="117"/>
      <c r="S194" s="117"/>
      <c r="T194" s="73"/>
      <c r="U194" s="117"/>
      <c r="V194" s="73"/>
      <c r="W194" s="331"/>
      <c r="X194" s="331"/>
      <c r="Y194" s="331"/>
      <c r="Z194" s="73"/>
      <c r="AB194" s="73"/>
      <c r="AC194" s="160"/>
    </row>
    <row r="195" spans="2:256" ht="15" customHeight="1" x14ac:dyDescent="0.15">
      <c r="B195" s="155"/>
      <c r="C195" s="73"/>
      <c r="D195" s="425"/>
      <c r="E195" s="425"/>
      <c r="F195" s="425"/>
      <c r="G195" s="425"/>
      <c r="H195" s="425"/>
      <c r="I195" s="425"/>
      <c r="J195" s="425"/>
      <c r="K195" s="425"/>
      <c r="L195" s="425"/>
      <c r="M195" s="425"/>
      <c r="N195" s="425"/>
      <c r="O195" s="425"/>
      <c r="P195" s="610" t="s">
        <v>339</v>
      </c>
      <c r="Q195" s="610"/>
      <c r="R195" s="610"/>
      <c r="S195" s="610" t="s">
        <v>340</v>
      </c>
      <c r="T195" s="610"/>
      <c r="U195" s="610"/>
      <c r="V195" s="73"/>
      <c r="W195" s="331"/>
      <c r="X195" s="331"/>
      <c r="Y195" s="331"/>
      <c r="Z195" s="73"/>
      <c r="AB195" s="73"/>
      <c r="AC195" s="160"/>
    </row>
    <row r="196" spans="2:256" ht="15" customHeight="1" x14ac:dyDescent="0.15">
      <c r="B196" s="155"/>
      <c r="C196" s="73"/>
      <c r="D196" s="335" t="s">
        <v>341</v>
      </c>
      <c r="E196" s="335"/>
      <c r="F196" s="335"/>
      <c r="G196" s="335"/>
      <c r="H196" s="335"/>
      <c r="I196" s="335"/>
      <c r="J196" s="335"/>
      <c r="K196" s="335"/>
      <c r="L196" s="335"/>
      <c r="M196" s="335"/>
      <c r="N196" s="335"/>
      <c r="O196" s="335"/>
      <c r="P196" s="611" t="str">
        <f>IF(OR(M59=0,P59=0),"","✓")</f>
        <v/>
      </c>
      <c r="Q196" s="611"/>
      <c r="R196" s="611"/>
      <c r="S196" s="616"/>
      <c r="T196" s="617"/>
      <c r="U196" s="618"/>
      <c r="V196" s="73"/>
      <c r="W196" s="331"/>
      <c r="X196" s="331"/>
      <c r="Y196" s="331"/>
      <c r="Z196" s="73"/>
      <c r="AB196" s="612"/>
      <c r="AC196" s="612"/>
      <c r="AD196" s="612"/>
    </row>
    <row r="197" spans="2:256" ht="15" customHeight="1" x14ac:dyDescent="0.15">
      <c r="B197" s="155"/>
      <c r="C197" s="73"/>
      <c r="D197" s="73"/>
      <c r="E197" s="73"/>
      <c r="F197" s="117"/>
      <c r="G197" s="76"/>
      <c r="H197" s="75"/>
      <c r="I197" s="75"/>
      <c r="J197" s="75"/>
      <c r="K197" s="75"/>
      <c r="L197" s="117"/>
      <c r="M197" s="117"/>
      <c r="N197" s="117"/>
      <c r="O197" s="117"/>
      <c r="P197" s="117"/>
      <c r="Q197" s="117"/>
      <c r="R197" s="117"/>
      <c r="S197" s="117"/>
      <c r="T197" s="117"/>
      <c r="U197" s="73"/>
      <c r="V197" s="117"/>
      <c r="W197" s="331"/>
      <c r="X197" s="331"/>
      <c r="Y197" s="331"/>
      <c r="Z197" s="117"/>
      <c r="AA197" s="73"/>
      <c r="AB197" s="160"/>
      <c r="AC197" s="160"/>
    </row>
    <row r="198" spans="2:256" ht="15" customHeight="1" x14ac:dyDescent="0.15">
      <c r="B198" s="155"/>
      <c r="C198" s="73"/>
      <c r="D198" s="73" t="s">
        <v>321</v>
      </c>
      <c r="E198" s="73"/>
      <c r="F198" s="73"/>
      <c r="G198" s="73"/>
      <c r="H198" s="73"/>
      <c r="I198" s="73"/>
      <c r="J198" s="73"/>
      <c r="K198" s="73"/>
      <c r="L198" s="73"/>
      <c r="M198" s="117"/>
      <c r="N198" s="73"/>
      <c r="O198" s="73"/>
      <c r="P198" s="73"/>
      <c r="Q198" s="73"/>
      <c r="R198" s="73"/>
      <c r="S198" s="73"/>
      <c r="T198" s="73"/>
      <c r="U198" s="73"/>
      <c r="V198" s="73"/>
      <c r="W198" s="161"/>
      <c r="X198" s="161"/>
      <c r="Y198" s="161"/>
      <c r="Z198" s="117"/>
      <c r="AA198" s="147"/>
      <c r="AB198" s="160"/>
      <c r="AC198" s="160"/>
    </row>
    <row r="199" spans="2:256" s="71" customFormat="1" ht="15" customHeight="1" x14ac:dyDescent="0.15">
      <c r="B199" s="155"/>
      <c r="C199" s="73"/>
      <c r="D199" s="422"/>
      <c r="E199" s="423"/>
      <c r="F199" s="423"/>
      <c r="G199" s="423"/>
      <c r="H199" s="423"/>
      <c r="I199" s="423"/>
      <c r="J199" s="423"/>
      <c r="K199" s="423"/>
      <c r="L199" s="423"/>
      <c r="M199" s="423"/>
      <c r="N199" s="423"/>
      <c r="O199" s="423"/>
      <c r="P199" s="423"/>
      <c r="Q199" s="423"/>
      <c r="R199" s="423"/>
      <c r="S199" s="423"/>
      <c r="T199" s="423"/>
      <c r="U199" s="424"/>
      <c r="V199" s="76"/>
      <c r="W199" s="161"/>
      <c r="X199" s="161"/>
      <c r="Y199" s="76"/>
      <c r="Z199" s="76"/>
      <c r="AA199" s="147"/>
      <c r="AB199" s="160"/>
      <c r="AC199" s="160"/>
      <c r="IV199"/>
    </row>
    <row r="200" spans="2:256" s="71" customFormat="1" ht="15" customHeight="1" x14ac:dyDescent="0.15">
      <c r="B200" s="155"/>
      <c r="C200" s="73"/>
      <c r="D200" s="375"/>
      <c r="E200" s="376"/>
      <c r="F200" s="376"/>
      <c r="G200" s="376"/>
      <c r="H200" s="376"/>
      <c r="I200" s="376"/>
      <c r="J200" s="376"/>
      <c r="K200" s="376"/>
      <c r="L200" s="376"/>
      <c r="M200" s="376"/>
      <c r="N200" s="376"/>
      <c r="O200" s="376"/>
      <c r="P200" s="376"/>
      <c r="Q200" s="376"/>
      <c r="R200" s="376"/>
      <c r="S200" s="376"/>
      <c r="T200" s="376"/>
      <c r="U200" s="377"/>
      <c r="V200" s="76"/>
      <c r="W200" s="161"/>
      <c r="X200" s="161"/>
      <c r="Y200" s="76"/>
      <c r="Z200" s="76"/>
      <c r="AA200" s="147"/>
      <c r="AB200" s="160"/>
      <c r="AC200" s="160"/>
      <c r="IV200"/>
    </row>
    <row r="201" spans="2:256" s="71" customFormat="1" ht="15" customHeight="1" x14ac:dyDescent="0.15">
      <c r="B201" s="133"/>
      <c r="C201" s="73"/>
      <c r="D201" s="126"/>
      <c r="E201" s="126"/>
      <c r="F201" s="126"/>
      <c r="G201" s="126"/>
      <c r="H201" s="126"/>
      <c r="I201" s="126"/>
      <c r="J201" s="126"/>
      <c r="K201" s="126"/>
      <c r="L201" s="126"/>
      <c r="M201" s="126"/>
      <c r="N201" s="126"/>
      <c r="O201" s="126"/>
      <c r="P201" s="126"/>
      <c r="Q201" s="126"/>
      <c r="R201" s="126"/>
      <c r="S201" s="126"/>
      <c r="T201" s="126"/>
      <c r="U201" s="126"/>
      <c r="V201" s="126"/>
      <c r="W201" s="126"/>
      <c r="X201" s="126"/>
      <c r="Y201" s="126"/>
      <c r="Z201" s="126"/>
      <c r="AA201" s="73"/>
      <c r="IV201"/>
    </row>
    <row r="202" spans="2:256" s="71" customFormat="1" ht="15" customHeight="1" x14ac:dyDescent="0.15">
      <c r="B202" s="156"/>
      <c r="C202" s="78" t="s">
        <v>342</v>
      </c>
      <c r="D202" s="72"/>
      <c r="E202" s="143"/>
      <c r="F202" s="143"/>
      <c r="G202" s="143"/>
      <c r="H202" s="106"/>
      <c r="I202" s="106"/>
      <c r="J202" s="78"/>
      <c r="K202" s="78"/>
      <c r="L202" s="78"/>
      <c r="M202" s="78"/>
      <c r="N202" s="78"/>
      <c r="O202" s="78"/>
      <c r="P202" s="78"/>
      <c r="Q202" s="78"/>
      <c r="U202" s="148"/>
      <c r="V202" s="72"/>
      <c r="W202" s="72"/>
      <c r="X202" s="72"/>
      <c r="Y202" s="72"/>
      <c r="Z202" s="72"/>
      <c r="IV202"/>
    </row>
    <row r="203" spans="2:256" s="71" customFormat="1" ht="15" customHeight="1" x14ac:dyDescent="0.15">
      <c r="B203" s="156"/>
      <c r="C203" s="78"/>
      <c r="D203" s="619"/>
      <c r="E203" s="620"/>
      <c r="F203" s="620"/>
      <c r="G203" s="620"/>
      <c r="H203" s="620"/>
      <c r="I203" s="620"/>
      <c r="J203" s="620"/>
      <c r="K203" s="620"/>
      <c r="L203" s="620"/>
      <c r="M203" s="620"/>
      <c r="N203" s="620"/>
      <c r="O203" s="620"/>
      <c r="P203" s="620"/>
      <c r="Q203" s="621"/>
      <c r="R203" s="429" t="s">
        <v>343</v>
      </c>
      <c r="S203" s="471"/>
      <c r="T203" s="429" t="s">
        <v>344</v>
      </c>
      <c r="U203" s="471"/>
      <c r="V203" s="72"/>
      <c r="W203" s="394" t="s">
        <v>309</v>
      </c>
      <c r="X203" s="395"/>
      <c r="Y203" s="396"/>
      <c r="Z203" s="72"/>
      <c r="IV203"/>
    </row>
    <row r="204" spans="2:256" s="71" customFormat="1" ht="15" customHeight="1" x14ac:dyDescent="0.15">
      <c r="B204" s="156"/>
      <c r="C204" s="78"/>
      <c r="D204" s="624"/>
      <c r="E204" s="625"/>
      <c r="F204" s="625"/>
      <c r="G204" s="625"/>
      <c r="H204" s="625"/>
      <c r="I204" s="625"/>
      <c r="J204" s="625"/>
      <c r="K204" s="625"/>
      <c r="L204" s="625"/>
      <c r="M204" s="625"/>
      <c r="N204" s="625"/>
      <c r="O204" s="625"/>
      <c r="P204" s="625"/>
      <c r="Q204" s="626"/>
      <c r="R204" s="358"/>
      <c r="S204" s="359"/>
      <c r="T204" s="358"/>
      <c r="U204" s="359"/>
      <c r="V204" s="72"/>
      <c r="W204" s="613"/>
      <c r="X204" s="614"/>
      <c r="Y204" s="615"/>
      <c r="Z204" s="72"/>
      <c r="IV204"/>
    </row>
    <row r="205" spans="2:256" s="71" customFormat="1" ht="15" customHeight="1" x14ac:dyDescent="0.15">
      <c r="B205" s="156"/>
      <c r="C205" s="78"/>
      <c r="D205" s="335" t="s">
        <v>345</v>
      </c>
      <c r="E205" s="335"/>
      <c r="F205" s="335"/>
      <c r="G205" s="335"/>
      <c r="H205" s="335"/>
      <c r="I205" s="335"/>
      <c r="J205" s="335"/>
      <c r="K205" s="335"/>
      <c r="L205" s="335"/>
      <c r="M205" s="335"/>
      <c r="N205" s="335"/>
      <c r="O205" s="335"/>
      <c r="P205" s="335"/>
      <c r="Q205" s="335"/>
      <c r="R205" s="336"/>
      <c r="S205" s="337"/>
      <c r="T205" s="336"/>
      <c r="U205" s="337"/>
      <c r="V205" s="72"/>
      <c r="W205" s="332" t="s">
        <v>520</v>
      </c>
      <c r="X205" s="332"/>
      <c r="Y205" s="332"/>
      <c r="Z205" s="72"/>
      <c r="IV205"/>
    </row>
    <row r="206" spans="2:256" s="71" customFormat="1" ht="15" customHeight="1" x14ac:dyDescent="0.15">
      <c r="B206" s="156"/>
      <c r="C206" s="78"/>
      <c r="D206" s="335" t="s">
        <v>346</v>
      </c>
      <c r="E206" s="335"/>
      <c r="F206" s="335"/>
      <c r="G206" s="335"/>
      <c r="H206" s="335"/>
      <c r="I206" s="335"/>
      <c r="J206" s="335"/>
      <c r="K206" s="335"/>
      <c r="L206" s="335"/>
      <c r="M206" s="335"/>
      <c r="N206" s="335"/>
      <c r="O206" s="335"/>
      <c r="P206" s="335"/>
      <c r="Q206" s="335"/>
      <c r="R206" s="336"/>
      <c r="S206" s="337"/>
      <c r="T206" s="336"/>
      <c r="U206" s="337"/>
      <c r="V206" s="72"/>
      <c r="W206" s="332"/>
      <c r="X206" s="332"/>
      <c r="Y206" s="332"/>
      <c r="Z206" s="72"/>
      <c r="IV206"/>
    </row>
    <row r="207" spans="2:256" s="71" customFormat="1" ht="15" customHeight="1" x14ac:dyDescent="0.15">
      <c r="B207" s="155"/>
      <c r="C207" s="73"/>
      <c r="D207" s="117"/>
      <c r="E207" s="76"/>
      <c r="F207" s="76"/>
      <c r="G207" s="76"/>
      <c r="H207" s="75"/>
      <c r="I207" s="75"/>
      <c r="J207" s="117"/>
      <c r="K207" s="117"/>
      <c r="L207" s="117"/>
      <c r="M207" s="117"/>
      <c r="N207" s="117"/>
      <c r="O207" s="117"/>
      <c r="P207" s="117"/>
      <c r="Q207" s="117"/>
      <c r="R207" s="73"/>
      <c r="S207" s="117"/>
      <c r="T207" s="117"/>
      <c r="U207" s="117"/>
      <c r="V207" s="73"/>
      <c r="W207" s="332"/>
      <c r="X207" s="332"/>
      <c r="Y207" s="332"/>
      <c r="Z207" s="73"/>
      <c r="AA207" s="147"/>
      <c r="AB207" s="160"/>
      <c r="AC207" s="160"/>
      <c r="IV207"/>
    </row>
    <row r="208" spans="2:256" s="71" customFormat="1" ht="15" customHeight="1" x14ac:dyDescent="0.15">
      <c r="B208" s="155"/>
      <c r="C208" s="73"/>
      <c r="D208" s="73" t="s">
        <v>321</v>
      </c>
      <c r="E208" s="73"/>
      <c r="F208" s="73"/>
      <c r="G208" s="73"/>
      <c r="H208" s="73"/>
      <c r="I208" s="73"/>
      <c r="J208" s="73"/>
      <c r="K208" s="73"/>
      <c r="L208" s="73"/>
      <c r="M208" s="117"/>
      <c r="N208" s="73"/>
      <c r="O208" s="73"/>
      <c r="P208" s="73"/>
      <c r="Q208" s="73"/>
      <c r="R208" s="73"/>
      <c r="S208" s="73"/>
      <c r="T208" s="73"/>
      <c r="U208" s="73"/>
      <c r="V208" s="73"/>
      <c r="W208" s="145"/>
      <c r="X208" s="145"/>
      <c r="Y208" s="117"/>
      <c r="Z208" s="117"/>
      <c r="AA208" s="147"/>
      <c r="AB208" s="160"/>
      <c r="AC208" s="160"/>
      <c r="IV208"/>
    </row>
    <row r="209" spans="2:256" s="71" customFormat="1" ht="15" customHeight="1" x14ac:dyDescent="0.15">
      <c r="B209" s="155"/>
      <c r="C209" s="73"/>
      <c r="D209" s="349"/>
      <c r="E209" s="349"/>
      <c r="F209" s="349"/>
      <c r="G209" s="349"/>
      <c r="H209" s="349"/>
      <c r="I209" s="349"/>
      <c r="J209" s="349"/>
      <c r="K209" s="349"/>
      <c r="L209" s="349"/>
      <c r="M209" s="349"/>
      <c r="N209" s="349"/>
      <c r="O209" s="349"/>
      <c r="P209" s="349"/>
      <c r="Q209" s="349"/>
      <c r="R209" s="349"/>
      <c r="S209" s="349"/>
      <c r="T209" s="349"/>
      <c r="U209" s="349"/>
      <c r="V209" s="76"/>
      <c r="W209" s="145"/>
      <c r="X209" s="145"/>
      <c r="Y209" s="76"/>
      <c r="Z209" s="76"/>
      <c r="AA209" s="147"/>
      <c r="AB209" s="160"/>
      <c r="AC209" s="160"/>
      <c r="IV209"/>
    </row>
    <row r="210" spans="2:256" s="71" customFormat="1" ht="15" customHeight="1" x14ac:dyDescent="0.15">
      <c r="B210" s="155"/>
      <c r="C210" s="73"/>
      <c r="D210" s="349"/>
      <c r="E210" s="349"/>
      <c r="F210" s="349"/>
      <c r="G210" s="349"/>
      <c r="H210" s="349"/>
      <c r="I210" s="349"/>
      <c r="J210" s="349"/>
      <c r="K210" s="349"/>
      <c r="L210" s="349"/>
      <c r="M210" s="349"/>
      <c r="N210" s="349"/>
      <c r="O210" s="349"/>
      <c r="P210" s="349"/>
      <c r="Q210" s="349"/>
      <c r="R210" s="349"/>
      <c r="S210" s="349"/>
      <c r="T210" s="349"/>
      <c r="U210" s="349"/>
      <c r="V210" s="73"/>
      <c r="W210" s="145"/>
      <c r="X210" s="145"/>
      <c r="Y210" s="73"/>
      <c r="Z210" s="73"/>
      <c r="AA210" s="147"/>
      <c r="AB210" s="156"/>
      <c r="AC210" s="140"/>
      <c r="IV210"/>
    </row>
    <row r="211" spans="2:256" s="71" customFormat="1" ht="15" customHeight="1" x14ac:dyDescent="0.15">
      <c r="B211" s="155"/>
      <c r="C211" s="73"/>
      <c r="D211" s="117"/>
      <c r="E211" s="76"/>
      <c r="F211" s="76"/>
      <c r="G211" s="76"/>
      <c r="H211" s="75"/>
      <c r="I211" s="75"/>
      <c r="J211" s="117"/>
      <c r="K211" s="117"/>
      <c r="L211" s="117"/>
      <c r="M211" s="117"/>
      <c r="N211" s="117"/>
      <c r="O211" s="117"/>
      <c r="P211" s="117"/>
      <c r="Q211" s="117"/>
      <c r="R211" s="73"/>
      <c r="S211" s="117"/>
      <c r="T211" s="117"/>
      <c r="U211" s="117"/>
      <c r="V211" s="73"/>
      <c r="W211" s="73"/>
      <c r="X211" s="73"/>
      <c r="Y211" s="73"/>
      <c r="Z211" s="73"/>
      <c r="AA211" s="147"/>
      <c r="AB211" s="156"/>
      <c r="AC211" s="140"/>
      <c r="IV211"/>
    </row>
    <row r="212" spans="2:256" s="71" customFormat="1" ht="15" customHeight="1" x14ac:dyDescent="0.15">
      <c r="B212" s="155"/>
      <c r="C212" s="78" t="s">
        <v>240</v>
      </c>
      <c r="D212" s="72"/>
      <c r="E212" s="72"/>
      <c r="F212" s="72"/>
      <c r="G212" s="72"/>
      <c r="H212" s="72"/>
      <c r="I212" s="72"/>
      <c r="J212" s="72"/>
      <c r="K212" s="72"/>
      <c r="L212" s="72"/>
      <c r="M212" s="72"/>
      <c r="N212" s="72"/>
      <c r="O212" s="72"/>
      <c r="P212" s="72"/>
      <c r="Q212" s="72"/>
      <c r="V212" s="72"/>
      <c r="W212" s="72"/>
      <c r="X212" s="72"/>
      <c r="Y212" s="72"/>
      <c r="Z212" s="72"/>
      <c r="AA212" s="72"/>
      <c r="AC212" s="156"/>
      <c r="IV212"/>
    </row>
    <row r="213" spans="2:256" s="71" customFormat="1" ht="15" customHeight="1" x14ac:dyDescent="0.15">
      <c r="B213" s="155"/>
      <c r="C213" s="78"/>
      <c r="D213" s="619"/>
      <c r="E213" s="620"/>
      <c r="F213" s="620"/>
      <c r="G213" s="620"/>
      <c r="H213" s="620"/>
      <c r="I213" s="620"/>
      <c r="J213" s="620"/>
      <c r="K213" s="620"/>
      <c r="L213" s="620"/>
      <c r="M213" s="620"/>
      <c r="N213" s="620"/>
      <c r="O213" s="620"/>
      <c r="P213" s="620"/>
      <c r="Q213" s="621"/>
      <c r="R213" s="429" t="s">
        <v>347</v>
      </c>
      <c r="S213" s="471"/>
      <c r="T213" s="429" t="s">
        <v>348</v>
      </c>
      <c r="U213" s="471"/>
      <c r="V213" s="338" t="s">
        <v>349</v>
      </c>
      <c r="W213" s="338"/>
      <c r="X213" s="72"/>
      <c r="Y213" s="320" t="s">
        <v>309</v>
      </c>
      <c r="Z213" s="320"/>
      <c r="AA213" s="320"/>
      <c r="AC213" s="156"/>
      <c r="IV213"/>
    </row>
    <row r="214" spans="2:256" s="71" customFormat="1" ht="15" customHeight="1" x14ac:dyDescent="0.15">
      <c r="B214" s="155"/>
      <c r="C214" s="78"/>
      <c r="D214" s="622"/>
      <c r="E214" s="339"/>
      <c r="F214" s="339"/>
      <c r="G214" s="339"/>
      <c r="H214" s="339"/>
      <c r="I214" s="339"/>
      <c r="J214" s="339"/>
      <c r="K214" s="339"/>
      <c r="L214" s="339"/>
      <c r="M214" s="339"/>
      <c r="N214" s="339"/>
      <c r="O214" s="339"/>
      <c r="P214" s="339"/>
      <c r="Q214" s="623"/>
      <c r="R214" s="356"/>
      <c r="S214" s="357"/>
      <c r="T214" s="356"/>
      <c r="U214" s="357"/>
      <c r="V214" s="338"/>
      <c r="W214" s="338"/>
      <c r="X214" s="72"/>
      <c r="Y214" s="320"/>
      <c r="Z214" s="320"/>
      <c r="AA214" s="320"/>
      <c r="AC214" s="156"/>
      <c r="IV214"/>
    </row>
    <row r="215" spans="2:256" s="71" customFormat="1" ht="15" customHeight="1" x14ac:dyDescent="0.15">
      <c r="B215" s="155"/>
      <c r="C215" s="78"/>
      <c r="D215" s="624"/>
      <c r="E215" s="625"/>
      <c r="F215" s="625"/>
      <c r="G215" s="625"/>
      <c r="H215" s="625"/>
      <c r="I215" s="625"/>
      <c r="J215" s="625"/>
      <c r="K215" s="625"/>
      <c r="L215" s="625"/>
      <c r="M215" s="625"/>
      <c r="N215" s="625"/>
      <c r="O215" s="625"/>
      <c r="P215" s="625"/>
      <c r="Q215" s="626"/>
      <c r="R215" s="358"/>
      <c r="S215" s="359"/>
      <c r="T215" s="358"/>
      <c r="U215" s="359"/>
      <c r="V215" s="338"/>
      <c r="W215" s="338"/>
      <c r="X215" s="72"/>
      <c r="Y215" s="320"/>
      <c r="Z215" s="320"/>
      <c r="AA215" s="320"/>
      <c r="AC215" s="156"/>
      <c r="IV215"/>
    </row>
    <row r="216" spans="2:256" s="71" customFormat="1" ht="18.75" customHeight="1" x14ac:dyDescent="0.15">
      <c r="B216" s="155"/>
      <c r="C216" s="78"/>
      <c r="D216" s="321" t="s">
        <v>350</v>
      </c>
      <c r="E216" s="322"/>
      <c r="F216" s="322"/>
      <c r="G216" s="322"/>
      <c r="H216" s="322"/>
      <c r="I216" s="322"/>
      <c r="J216" s="322"/>
      <c r="K216" s="322"/>
      <c r="L216" s="322"/>
      <c r="M216" s="322"/>
      <c r="N216" s="322"/>
      <c r="O216" s="322"/>
      <c r="P216" s="322"/>
      <c r="Q216" s="323"/>
      <c r="R216" s="327"/>
      <c r="S216" s="328"/>
      <c r="T216" s="327"/>
      <c r="U216" s="328"/>
      <c r="V216" s="143"/>
      <c r="W216" s="143"/>
      <c r="X216" s="72"/>
      <c r="Y216" s="333" t="s">
        <v>511</v>
      </c>
      <c r="Z216" s="334"/>
      <c r="AA216" s="334"/>
      <c r="AC216" s="156"/>
      <c r="IV216"/>
    </row>
    <row r="217" spans="2:256" s="71" customFormat="1" ht="18.75" customHeight="1" x14ac:dyDescent="0.15">
      <c r="B217" s="155"/>
      <c r="C217" s="78"/>
      <c r="D217" s="324"/>
      <c r="E217" s="325"/>
      <c r="F217" s="325"/>
      <c r="G217" s="325"/>
      <c r="H217" s="325"/>
      <c r="I217" s="325"/>
      <c r="J217" s="325"/>
      <c r="K217" s="325"/>
      <c r="L217" s="325"/>
      <c r="M217" s="325"/>
      <c r="N217" s="325"/>
      <c r="O217" s="325"/>
      <c r="P217" s="325"/>
      <c r="Q217" s="326"/>
      <c r="R217" s="329"/>
      <c r="S217" s="330"/>
      <c r="T217" s="329"/>
      <c r="U217" s="330"/>
      <c r="V217" s="339"/>
      <c r="W217" s="339"/>
      <c r="X217" s="72"/>
      <c r="Y217" s="334"/>
      <c r="Z217" s="334"/>
      <c r="AA217" s="334"/>
      <c r="AB217" s="189"/>
      <c r="AC217" s="189"/>
      <c r="AD217" s="189"/>
      <c r="IV217"/>
    </row>
    <row r="218" spans="2:256" s="71" customFormat="1" ht="18.75" customHeight="1" x14ac:dyDescent="0.15">
      <c r="B218" s="155"/>
      <c r="C218" s="78"/>
      <c r="D218" s="393" t="s">
        <v>409</v>
      </c>
      <c r="E218" s="393"/>
      <c r="F218" s="393"/>
      <c r="G218" s="393"/>
      <c r="H218" s="393"/>
      <c r="I218" s="393"/>
      <c r="J218" s="393"/>
      <c r="K218" s="393"/>
      <c r="L218" s="393"/>
      <c r="M218" s="393"/>
      <c r="N218" s="393"/>
      <c r="O218" s="393"/>
      <c r="P218" s="393"/>
      <c r="Q218" s="393"/>
      <c r="R218" s="343"/>
      <c r="S218" s="343"/>
      <c r="T218" s="343"/>
      <c r="U218" s="343"/>
      <c r="V218" s="320" t="str">
        <f>IF(T217="✓","✓","")</f>
        <v/>
      </c>
      <c r="W218" s="320"/>
      <c r="X218" s="72"/>
      <c r="Y218" s="334"/>
      <c r="Z218" s="334"/>
      <c r="AA218" s="334"/>
      <c r="AB218" s="189"/>
      <c r="AC218" s="189"/>
      <c r="AD218" s="189"/>
      <c r="IV218"/>
    </row>
    <row r="219" spans="2:256" s="71" customFormat="1" ht="18.75" customHeight="1" x14ac:dyDescent="0.15">
      <c r="B219" s="155"/>
      <c r="C219" s="78"/>
      <c r="D219" s="393"/>
      <c r="E219" s="393"/>
      <c r="F219" s="393"/>
      <c r="G219" s="393"/>
      <c r="H219" s="393"/>
      <c r="I219" s="393"/>
      <c r="J219" s="393"/>
      <c r="K219" s="393"/>
      <c r="L219" s="393"/>
      <c r="M219" s="393"/>
      <c r="N219" s="393"/>
      <c r="O219" s="393"/>
      <c r="P219" s="393"/>
      <c r="Q219" s="393"/>
      <c r="R219" s="343"/>
      <c r="S219" s="343"/>
      <c r="T219" s="343"/>
      <c r="U219" s="343"/>
      <c r="V219" s="320"/>
      <c r="W219" s="320"/>
      <c r="X219" s="72"/>
      <c r="Y219" s="334"/>
      <c r="Z219" s="334"/>
      <c r="AA219" s="334"/>
      <c r="AB219" s="189"/>
      <c r="AC219" s="189"/>
      <c r="AD219" s="189"/>
      <c r="IV219"/>
    </row>
    <row r="220" spans="2:256" s="71" customFormat="1" ht="15" customHeight="1" x14ac:dyDescent="0.15">
      <c r="B220" s="155"/>
      <c r="C220" s="78"/>
      <c r="D220" s="335" t="s">
        <v>352</v>
      </c>
      <c r="E220" s="335"/>
      <c r="F220" s="335"/>
      <c r="G220" s="335"/>
      <c r="H220" s="335"/>
      <c r="I220" s="335"/>
      <c r="J220" s="335"/>
      <c r="K220" s="335"/>
      <c r="L220" s="335"/>
      <c r="M220" s="335"/>
      <c r="N220" s="335"/>
      <c r="O220" s="335"/>
      <c r="P220" s="335"/>
      <c r="Q220" s="335"/>
      <c r="R220" s="336"/>
      <c r="S220" s="337"/>
      <c r="T220" s="336"/>
      <c r="U220" s="337"/>
      <c r="V220" s="72"/>
      <c r="W220" s="72"/>
      <c r="X220" s="72"/>
      <c r="Y220" s="332" t="s">
        <v>510</v>
      </c>
      <c r="Z220" s="332"/>
      <c r="AA220" s="332"/>
      <c r="AB220" s="189"/>
      <c r="AC220" s="189"/>
      <c r="AD220" s="189"/>
      <c r="IV220"/>
    </row>
    <row r="221" spans="2:256" s="71" customFormat="1" ht="15" customHeight="1" x14ac:dyDescent="0.15">
      <c r="B221" s="155"/>
      <c r="D221" s="335" t="s">
        <v>353</v>
      </c>
      <c r="E221" s="335"/>
      <c r="F221" s="335"/>
      <c r="G221" s="335"/>
      <c r="H221" s="335"/>
      <c r="I221" s="335"/>
      <c r="J221" s="335"/>
      <c r="K221" s="335"/>
      <c r="L221" s="335"/>
      <c r="M221" s="335"/>
      <c r="N221" s="335"/>
      <c r="O221" s="335"/>
      <c r="P221" s="335"/>
      <c r="Q221" s="335"/>
      <c r="R221" s="336"/>
      <c r="S221" s="337"/>
      <c r="T221" s="336"/>
      <c r="U221" s="337"/>
      <c r="V221" s="117"/>
      <c r="W221" s="75"/>
      <c r="X221" s="75"/>
      <c r="Y221" s="332"/>
      <c r="Z221" s="332"/>
      <c r="AA221" s="332"/>
      <c r="AB221" s="212"/>
      <c r="AC221" s="212"/>
      <c r="AD221" s="212"/>
      <c r="IV221"/>
    </row>
    <row r="222" spans="2:256" s="71" customFormat="1" ht="15" customHeight="1" x14ac:dyDescent="0.15">
      <c r="B222" s="155"/>
      <c r="C222" s="117"/>
      <c r="D222" s="340" t="s">
        <v>242</v>
      </c>
      <c r="E222" s="340"/>
      <c r="F222" s="335" t="s">
        <v>433</v>
      </c>
      <c r="G222" s="335"/>
      <c r="H222" s="335"/>
      <c r="I222" s="335"/>
      <c r="J222" s="335"/>
      <c r="K222" s="335"/>
      <c r="L222" s="335"/>
      <c r="M222" s="335"/>
      <c r="N222" s="335"/>
      <c r="O222" s="335"/>
      <c r="P222" s="335"/>
      <c r="Q222" s="341"/>
      <c r="R222" s="336"/>
      <c r="S222" s="337"/>
      <c r="T222" s="336"/>
      <c r="U222" s="337"/>
      <c r="V222" s="117"/>
      <c r="W222" s="147"/>
      <c r="Y222" s="331" t="s">
        <v>522</v>
      </c>
      <c r="Z222" s="331"/>
      <c r="AA222" s="331"/>
      <c r="AB222" s="212"/>
      <c r="AC222" s="212"/>
      <c r="AD222" s="212"/>
      <c r="IV222"/>
    </row>
    <row r="223" spans="2:256" s="71" customFormat="1" ht="15" customHeight="1" x14ac:dyDescent="0.15">
      <c r="B223" s="155"/>
      <c r="D223" s="340"/>
      <c r="E223" s="340"/>
      <c r="F223" s="335" t="s">
        <v>434</v>
      </c>
      <c r="G223" s="335"/>
      <c r="H223" s="335"/>
      <c r="I223" s="335"/>
      <c r="J223" s="335"/>
      <c r="K223" s="335"/>
      <c r="L223" s="335"/>
      <c r="M223" s="335"/>
      <c r="N223" s="335"/>
      <c r="O223" s="335"/>
      <c r="P223" s="335"/>
      <c r="Q223" s="341"/>
      <c r="R223" s="336"/>
      <c r="S223" s="337"/>
      <c r="T223" s="336"/>
      <c r="U223" s="337"/>
      <c r="V223" s="117"/>
      <c r="W223" s="75"/>
      <c r="X223" s="75"/>
      <c r="Y223" s="331"/>
      <c r="Z223" s="331"/>
      <c r="AA223" s="331"/>
      <c r="AB223" s="121"/>
      <c r="IV223"/>
    </row>
    <row r="224" spans="2:256" s="71" customFormat="1" ht="15" customHeight="1" x14ac:dyDescent="0.15">
      <c r="B224" s="155"/>
      <c r="D224" s="340"/>
      <c r="E224" s="340"/>
      <c r="F224" s="335" t="s">
        <v>436</v>
      </c>
      <c r="G224" s="335"/>
      <c r="H224" s="335"/>
      <c r="I224" s="335"/>
      <c r="J224" s="335"/>
      <c r="K224" s="335"/>
      <c r="L224" s="335"/>
      <c r="M224" s="335"/>
      <c r="N224" s="335"/>
      <c r="O224" s="335"/>
      <c r="P224" s="335"/>
      <c r="Q224" s="341"/>
      <c r="R224" s="336"/>
      <c r="S224" s="337"/>
      <c r="T224" s="336"/>
      <c r="U224" s="337"/>
      <c r="V224" s="73"/>
      <c r="W224" s="73"/>
      <c r="X224" s="73"/>
      <c r="Y224" s="331"/>
      <c r="Z224" s="331"/>
      <c r="AA224" s="331"/>
      <c r="IV224"/>
    </row>
    <row r="225" spans="2:256" s="71" customFormat="1" ht="15" customHeight="1" x14ac:dyDescent="0.15">
      <c r="B225" s="133"/>
      <c r="C225" s="73"/>
      <c r="D225" s="340"/>
      <c r="E225" s="340"/>
      <c r="F225" s="335" t="s">
        <v>438</v>
      </c>
      <c r="G225" s="335"/>
      <c r="H225" s="335"/>
      <c r="I225" s="335"/>
      <c r="J225" s="335"/>
      <c r="K225" s="335"/>
      <c r="L225" s="335"/>
      <c r="M225" s="335"/>
      <c r="N225" s="335"/>
      <c r="O225" s="335"/>
      <c r="P225" s="335"/>
      <c r="Q225" s="341"/>
      <c r="R225" s="336"/>
      <c r="S225" s="337"/>
      <c r="T225" s="336"/>
      <c r="U225" s="337"/>
      <c r="V225" s="117"/>
      <c r="W225" s="147"/>
      <c r="X225" s="147"/>
      <c r="Y225" s="331"/>
      <c r="Z225" s="331"/>
      <c r="AA225" s="331"/>
      <c r="IV225"/>
    </row>
    <row r="226" spans="2:256" s="71" customFormat="1" ht="15" customHeight="1" x14ac:dyDescent="0.15">
      <c r="B226" s="133"/>
      <c r="C226" s="73"/>
      <c r="D226" s="340"/>
      <c r="E226" s="340"/>
      <c r="F226" s="335" t="s">
        <v>435</v>
      </c>
      <c r="G226" s="335"/>
      <c r="H226" s="335"/>
      <c r="I226" s="335"/>
      <c r="J226" s="335"/>
      <c r="K226" s="335"/>
      <c r="L226" s="335"/>
      <c r="M226" s="335"/>
      <c r="N226" s="335"/>
      <c r="O226" s="335"/>
      <c r="P226" s="335"/>
      <c r="Q226" s="341"/>
      <c r="R226" s="220"/>
      <c r="S226" s="221"/>
      <c r="T226" s="220"/>
      <c r="U226" s="221"/>
      <c r="V226" s="117"/>
      <c r="W226" s="147"/>
      <c r="X226" s="147"/>
      <c r="Y226" s="331"/>
      <c r="Z226" s="331"/>
      <c r="AA226" s="331"/>
      <c r="IV226"/>
    </row>
    <row r="227" spans="2:256" s="71" customFormat="1" ht="15" customHeight="1" x14ac:dyDescent="0.15">
      <c r="B227" s="133"/>
      <c r="C227" s="73"/>
      <c r="D227" s="340"/>
      <c r="E227" s="340"/>
      <c r="F227" s="335" t="s">
        <v>437</v>
      </c>
      <c r="G227" s="335"/>
      <c r="H227" s="335"/>
      <c r="I227" s="335"/>
      <c r="J227" s="335"/>
      <c r="K227" s="335"/>
      <c r="L227" s="335"/>
      <c r="M227" s="335"/>
      <c r="N227" s="335"/>
      <c r="O227" s="335"/>
      <c r="P227" s="335"/>
      <c r="Q227" s="341"/>
      <c r="R227" s="220"/>
      <c r="S227" s="221"/>
      <c r="T227" s="220"/>
      <c r="U227" s="221"/>
      <c r="V227" s="117"/>
      <c r="W227" s="147"/>
      <c r="X227" s="147"/>
      <c r="Y227" s="331"/>
      <c r="Z227" s="331"/>
      <c r="AA227" s="331"/>
      <c r="IV227"/>
    </row>
    <row r="228" spans="2:256" s="71" customFormat="1" ht="15" customHeight="1" x14ac:dyDescent="0.15">
      <c r="B228" s="133"/>
      <c r="C228" s="73"/>
      <c r="D228" s="340"/>
      <c r="E228" s="340"/>
      <c r="F228" s="238" t="s">
        <v>425</v>
      </c>
      <c r="G228" s="239"/>
      <c r="H228" s="239"/>
      <c r="I228" s="239"/>
      <c r="J228" s="239"/>
      <c r="K228" s="239"/>
      <c r="L228" s="239"/>
      <c r="M228" s="239"/>
      <c r="N228" s="239"/>
      <c r="O228" s="239"/>
      <c r="P228" s="239"/>
      <c r="Q228" s="246"/>
      <c r="R228" s="343"/>
      <c r="S228" s="343"/>
      <c r="T228" s="343"/>
      <c r="U228" s="343"/>
      <c r="V228" s="117"/>
      <c r="W228" s="75"/>
      <c r="X228" s="75"/>
      <c r="Y228" s="331"/>
      <c r="Z228" s="331"/>
      <c r="AA228" s="331"/>
      <c r="IV228"/>
    </row>
    <row r="229" spans="2:256" s="71" customFormat="1" ht="15" customHeight="1" x14ac:dyDescent="0.15">
      <c r="B229" s="133"/>
      <c r="C229" s="73"/>
      <c r="D229" s="340"/>
      <c r="E229" s="340"/>
      <c r="F229" s="247" t="s">
        <v>18</v>
      </c>
      <c r="G229" s="627"/>
      <c r="H229" s="627"/>
      <c r="I229" s="627"/>
      <c r="J229" s="627"/>
      <c r="K229" s="627"/>
      <c r="L229" s="627"/>
      <c r="M229" s="627"/>
      <c r="N229" s="627"/>
      <c r="O229" s="627"/>
      <c r="P229" s="627"/>
      <c r="Q229" s="233" t="s">
        <v>355</v>
      </c>
      <c r="R229" s="343"/>
      <c r="S229" s="343"/>
      <c r="T229" s="343"/>
      <c r="U229" s="343"/>
      <c r="V229" s="248"/>
      <c r="W229" s="154"/>
      <c r="X229" s="73"/>
      <c r="Y229" s="331"/>
      <c r="Z229" s="331"/>
      <c r="AA229" s="331"/>
      <c r="IV229"/>
    </row>
    <row r="230" spans="2:256" s="71" customFormat="1" ht="15" customHeight="1" x14ac:dyDescent="0.15">
      <c r="B230" s="133"/>
      <c r="C230" s="73"/>
      <c r="D230" s="340" t="s">
        <v>243</v>
      </c>
      <c r="E230" s="340"/>
      <c r="F230" s="335" t="s">
        <v>432</v>
      </c>
      <c r="G230" s="335"/>
      <c r="H230" s="335"/>
      <c r="I230" s="335"/>
      <c r="J230" s="335"/>
      <c r="K230" s="335"/>
      <c r="L230" s="335"/>
      <c r="M230" s="335"/>
      <c r="N230" s="335"/>
      <c r="O230" s="335"/>
      <c r="P230" s="335"/>
      <c r="Q230" s="335"/>
      <c r="R230" s="336"/>
      <c r="S230" s="337"/>
      <c r="T230" s="336"/>
      <c r="U230" s="337"/>
      <c r="V230" s="117"/>
      <c r="W230" s="75"/>
      <c r="X230" s="75"/>
      <c r="Y230" s="332" t="s">
        <v>522</v>
      </c>
      <c r="Z230" s="332"/>
      <c r="AA230" s="332"/>
      <c r="IV230"/>
    </row>
    <row r="231" spans="2:256" s="71" customFormat="1" ht="15" customHeight="1" x14ac:dyDescent="0.15">
      <c r="B231" s="133"/>
      <c r="C231" s="73"/>
      <c r="D231" s="340"/>
      <c r="E231" s="340"/>
      <c r="F231" s="335" t="s">
        <v>431</v>
      </c>
      <c r="G231" s="335"/>
      <c r="H231" s="335"/>
      <c r="I231" s="335"/>
      <c r="J231" s="335"/>
      <c r="K231" s="335"/>
      <c r="L231" s="335"/>
      <c r="M231" s="335"/>
      <c r="N231" s="335"/>
      <c r="O231" s="335"/>
      <c r="P231" s="335"/>
      <c r="Q231" s="335"/>
      <c r="R231" s="336"/>
      <c r="S231" s="337"/>
      <c r="T231" s="336"/>
      <c r="U231" s="337"/>
      <c r="V231" s="248"/>
      <c r="W231" s="154"/>
      <c r="X231" s="73"/>
      <c r="Y231" s="332"/>
      <c r="Z231" s="332"/>
      <c r="AA231" s="332"/>
      <c r="IV231"/>
    </row>
    <row r="232" spans="2:256" s="71" customFormat="1" ht="15" customHeight="1" x14ac:dyDescent="0.15">
      <c r="B232" s="133"/>
      <c r="C232" s="73"/>
      <c r="D232" s="340"/>
      <c r="E232" s="340"/>
      <c r="F232" s="335" t="s">
        <v>430</v>
      </c>
      <c r="G232" s="335"/>
      <c r="H232" s="335"/>
      <c r="I232" s="335"/>
      <c r="J232" s="335"/>
      <c r="K232" s="335"/>
      <c r="L232" s="335"/>
      <c r="M232" s="335"/>
      <c r="N232" s="335"/>
      <c r="O232" s="335"/>
      <c r="P232" s="335"/>
      <c r="Q232" s="335"/>
      <c r="R232" s="336"/>
      <c r="S232" s="337"/>
      <c r="T232" s="336"/>
      <c r="U232" s="337"/>
      <c r="V232" s="117"/>
      <c r="W232" s="75"/>
      <c r="X232" s="75"/>
      <c r="Y232" s="332"/>
      <c r="Z232" s="332"/>
      <c r="AA232" s="332"/>
      <c r="IV232"/>
    </row>
    <row r="233" spans="2:256" s="71" customFormat="1" ht="15" customHeight="1" x14ac:dyDescent="0.15">
      <c r="B233" s="133"/>
      <c r="C233" s="73"/>
      <c r="D233" s="340"/>
      <c r="E233" s="340"/>
      <c r="F233" s="573" t="s">
        <v>429</v>
      </c>
      <c r="G233" s="573"/>
      <c r="H233" s="573"/>
      <c r="I233" s="573"/>
      <c r="J233" s="573"/>
      <c r="K233" s="573"/>
      <c r="L233" s="573"/>
      <c r="M233" s="573"/>
      <c r="N233" s="573"/>
      <c r="O233" s="573"/>
      <c r="P233" s="573"/>
      <c r="Q233" s="573"/>
      <c r="R233" s="336"/>
      <c r="S233" s="337"/>
      <c r="T233" s="336"/>
      <c r="U233" s="337"/>
      <c r="V233" s="248"/>
      <c r="W233" s="154"/>
      <c r="X233" s="73"/>
      <c r="Y233" s="332"/>
      <c r="Z233" s="332"/>
      <c r="AA233" s="332"/>
      <c r="IV233"/>
    </row>
    <row r="234" spans="2:256" s="71" customFormat="1" ht="15" customHeight="1" x14ac:dyDescent="0.15">
      <c r="B234" s="133"/>
      <c r="C234" s="73"/>
      <c r="D234" s="340"/>
      <c r="E234" s="340"/>
      <c r="F234" s="335" t="s">
        <v>428</v>
      </c>
      <c r="G234" s="335"/>
      <c r="H234" s="335"/>
      <c r="I234" s="335"/>
      <c r="J234" s="335"/>
      <c r="K234" s="335"/>
      <c r="L234" s="335"/>
      <c r="M234" s="335"/>
      <c r="N234" s="335"/>
      <c r="O234" s="335"/>
      <c r="P234" s="335"/>
      <c r="Q234" s="335"/>
      <c r="R234" s="336"/>
      <c r="S234" s="337"/>
      <c r="T234" s="336"/>
      <c r="U234" s="337"/>
      <c r="V234" s="117"/>
      <c r="W234" s="75"/>
      <c r="X234" s="75"/>
      <c r="Y234" s="332"/>
      <c r="Z234" s="332"/>
      <c r="AA234" s="332"/>
      <c r="IV234"/>
    </row>
    <row r="235" spans="2:256" s="71" customFormat="1" ht="15" customHeight="1" x14ac:dyDescent="0.15">
      <c r="B235" s="133"/>
      <c r="C235" s="73"/>
      <c r="D235" s="340"/>
      <c r="E235" s="340"/>
      <c r="F235" s="393" t="s">
        <v>427</v>
      </c>
      <c r="G235" s="393"/>
      <c r="H235" s="393"/>
      <c r="I235" s="393"/>
      <c r="J235" s="393"/>
      <c r="K235" s="393"/>
      <c r="L235" s="393"/>
      <c r="M235" s="393"/>
      <c r="N235" s="393"/>
      <c r="O235" s="393"/>
      <c r="P235" s="393"/>
      <c r="Q235" s="393"/>
      <c r="R235" s="343"/>
      <c r="S235" s="343"/>
      <c r="T235" s="343"/>
      <c r="U235" s="343"/>
      <c r="V235" s="248"/>
      <c r="W235" s="154"/>
      <c r="X235" s="73"/>
      <c r="Y235" s="332"/>
      <c r="Z235" s="332"/>
      <c r="AA235" s="332"/>
      <c r="IV235"/>
    </row>
    <row r="236" spans="2:256" s="71" customFormat="1" ht="15" customHeight="1" x14ac:dyDescent="0.15">
      <c r="B236" s="133"/>
      <c r="C236" s="73"/>
      <c r="D236" s="340"/>
      <c r="E236" s="340"/>
      <c r="F236" s="393"/>
      <c r="G236" s="393"/>
      <c r="H236" s="393"/>
      <c r="I236" s="393"/>
      <c r="J236" s="393"/>
      <c r="K236" s="393"/>
      <c r="L236" s="393"/>
      <c r="M236" s="393"/>
      <c r="N236" s="393"/>
      <c r="O236" s="393"/>
      <c r="P236" s="393"/>
      <c r="Q236" s="393"/>
      <c r="R236" s="343"/>
      <c r="S236" s="343"/>
      <c r="T236" s="343"/>
      <c r="U236" s="343"/>
      <c r="V236" s="248"/>
      <c r="W236" s="154"/>
      <c r="X236" s="73"/>
      <c r="Y236" s="332"/>
      <c r="Z236" s="332"/>
      <c r="AA236" s="332"/>
      <c r="IV236"/>
    </row>
    <row r="237" spans="2:256" s="71" customFormat="1" ht="15" customHeight="1" x14ac:dyDescent="0.15">
      <c r="B237" s="133"/>
      <c r="C237" s="73"/>
      <c r="D237" s="340"/>
      <c r="E237" s="340"/>
      <c r="F237" s="393"/>
      <c r="G237" s="393"/>
      <c r="H237" s="393"/>
      <c r="I237" s="393"/>
      <c r="J237" s="393"/>
      <c r="K237" s="393"/>
      <c r="L237" s="393"/>
      <c r="M237" s="393"/>
      <c r="N237" s="393"/>
      <c r="O237" s="393"/>
      <c r="P237" s="393"/>
      <c r="Q237" s="393"/>
      <c r="R237" s="343"/>
      <c r="S237" s="343"/>
      <c r="T237" s="343"/>
      <c r="U237" s="343"/>
      <c r="V237" s="117"/>
      <c r="W237" s="75"/>
      <c r="X237" s="75"/>
      <c r="Y237" s="332"/>
      <c r="Z237" s="332"/>
      <c r="AA237" s="332"/>
      <c r="IV237"/>
    </row>
    <row r="238" spans="2:256" s="71" customFormat="1" ht="15" customHeight="1" x14ac:dyDescent="0.15">
      <c r="B238" s="133"/>
      <c r="C238" s="73"/>
      <c r="D238" s="340"/>
      <c r="E238" s="340"/>
      <c r="F238" s="335" t="s">
        <v>426</v>
      </c>
      <c r="G238" s="335"/>
      <c r="H238" s="335"/>
      <c r="I238" s="335"/>
      <c r="J238" s="335"/>
      <c r="K238" s="335"/>
      <c r="L238" s="335"/>
      <c r="M238" s="335"/>
      <c r="N238" s="335"/>
      <c r="O238" s="335"/>
      <c r="P238" s="335"/>
      <c r="Q238" s="335"/>
      <c r="R238" s="336"/>
      <c r="S238" s="337"/>
      <c r="T238" s="336"/>
      <c r="U238" s="337"/>
      <c r="V238" s="248"/>
      <c r="W238" s="154"/>
      <c r="X238" s="73"/>
      <c r="Y238" s="332"/>
      <c r="Z238" s="332"/>
      <c r="AA238" s="332"/>
      <c r="IV238"/>
    </row>
    <row r="239" spans="2:256" s="71" customFormat="1" ht="15" customHeight="1" x14ac:dyDescent="0.15">
      <c r="B239" s="133"/>
      <c r="C239" s="73"/>
      <c r="D239" s="340"/>
      <c r="E239" s="340"/>
      <c r="F239" s="238" t="s">
        <v>425</v>
      </c>
      <c r="G239" s="239"/>
      <c r="H239" s="239"/>
      <c r="I239" s="239"/>
      <c r="J239" s="239"/>
      <c r="K239" s="239"/>
      <c r="L239" s="239"/>
      <c r="M239" s="239"/>
      <c r="N239" s="239"/>
      <c r="O239" s="239"/>
      <c r="P239" s="239"/>
      <c r="Q239" s="246"/>
      <c r="R239" s="343"/>
      <c r="S239" s="343"/>
      <c r="T239" s="343"/>
      <c r="U239" s="343"/>
      <c r="V239" s="117"/>
      <c r="W239" s="75"/>
      <c r="X239" s="75"/>
      <c r="Y239" s="332"/>
      <c r="Z239" s="332"/>
      <c r="AA239" s="332"/>
      <c r="IV239"/>
    </row>
    <row r="240" spans="2:256" s="71" customFormat="1" ht="15" customHeight="1" x14ac:dyDescent="0.15">
      <c r="B240" s="133"/>
      <c r="C240" s="73"/>
      <c r="D240" s="340"/>
      <c r="E240" s="340"/>
      <c r="F240" s="247" t="s">
        <v>18</v>
      </c>
      <c r="G240" s="627"/>
      <c r="H240" s="627"/>
      <c r="I240" s="627"/>
      <c r="J240" s="627"/>
      <c r="K240" s="627"/>
      <c r="L240" s="627"/>
      <c r="M240" s="627"/>
      <c r="N240" s="627"/>
      <c r="O240" s="627"/>
      <c r="P240" s="627"/>
      <c r="Q240" s="233" t="s">
        <v>355</v>
      </c>
      <c r="R240" s="343"/>
      <c r="S240" s="343"/>
      <c r="T240" s="343"/>
      <c r="U240" s="343"/>
      <c r="V240" s="248"/>
      <c r="W240" s="154"/>
      <c r="X240" s="73"/>
      <c r="Y240" s="332"/>
      <c r="Z240" s="332"/>
      <c r="AA240" s="332"/>
      <c r="IV240"/>
    </row>
    <row r="241" spans="2:256" s="71" customFormat="1" ht="15" customHeight="1" x14ac:dyDescent="0.15">
      <c r="B241" s="133"/>
      <c r="D241" s="78"/>
      <c r="E241" s="73"/>
      <c r="F241" s="73"/>
      <c r="G241" s="73"/>
      <c r="H241" s="73"/>
      <c r="I241" s="117"/>
      <c r="J241" s="117"/>
      <c r="K241" s="117"/>
      <c r="L241" s="117"/>
      <c r="M241" s="117"/>
      <c r="N241" s="117"/>
      <c r="O241" s="117"/>
      <c r="P241" s="117"/>
      <c r="Q241" s="117"/>
      <c r="S241" s="148"/>
      <c r="U241" s="148"/>
      <c r="V241" s="117"/>
      <c r="W241" s="73"/>
      <c r="X241" s="73"/>
      <c r="Y241" s="73"/>
      <c r="Z241" s="73"/>
      <c r="IV241"/>
    </row>
    <row r="242" spans="2:256" s="71" customFormat="1" ht="15" customHeight="1" x14ac:dyDescent="0.15">
      <c r="B242" s="133"/>
      <c r="C242" s="73"/>
      <c r="D242" s="73" t="s">
        <v>356</v>
      </c>
      <c r="E242" s="73"/>
      <c r="F242" s="73"/>
      <c r="G242" s="73"/>
      <c r="H242" s="73"/>
      <c r="I242" s="73"/>
      <c r="J242" s="73"/>
      <c r="K242" s="73"/>
      <c r="L242" s="73"/>
      <c r="M242" s="117"/>
      <c r="N242" s="73"/>
      <c r="O242" s="73"/>
      <c r="P242" s="73"/>
      <c r="Q242" s="73"/>
      <c r="R242" s="73"/>
      <c r="S242" s="73"/>
      <c r="T242" s="73"/>
      <c r="U242" s="73"/>
      <c r="V242" s="73"/>
      <c r="W242" s="73"/>
      <c r="X242" s="117"/>
      <c r="Y242" s="117"/>
      <c r="Z242" s="117"/>
      <c r="AA242" s="73"/>
      <c r="AB242" s="73"/>
      <c r="AC242" s="140"/>
      <c r="IV242"/>
    </row>
    <row r="243" spans="2:256" s="71" customFormat="1" ht="15" customHeight="1" x14ac:dyDescent="0.15">
      <c r="B243" s="133"/>
      <c r="C243" s="73"/>
      <c r="D243" s="349"/>
      <c r="E243" s="349"/>
      <c r="F243" s="349"/>
      <c r="G243" s="349"/>
      <c r="H243" s="349"/>
      <c r="I243" s="349"/>
      <c r="J243" s="349"/>
      <c r="K243" s="349"/>
      <c r="L243" s="349"/>
      <c r="M243" s="349"/>
      <c r="N243" s="349"/>
      <c r="O243" s="349"/>
      <c r="P243" s="349"/>
      <c r="Q243" s="349"/>
      <c r="R243" s="349"/>
      <c r="S243" s="349"/>
      <c r="T243" s="349"/>
      <c r="U243" s="349"/>
      <c r="V243" s="76"/>
      <c r="W243" s="76"/>
      <c r="X243" s="76"/>
      <c r="Y243" s="76"/>
      <c r="Z243" s="76"/>
      <c r="AA243" s="73"/>
      <c r="AB243" s="73"/>
      <c r="AC243" s="133"/>
      <c r="IV243"/>
    </row>
    <row r="244" spans="2:256" s="71" customFormat="1" ht="15" customHeight="1" x14ac:dyDescent="0.15">
      <c r="B244" s="133"/>
      <c r="C244" s="73"/>
      <c r="D244" s="349"/>
      <c r="E244" s="349"/>
      <c r="F244" s="349"/>
      <c r="G244" s="349"/>
      <c r="H244" s="349"/>
      <c r="I244" s="349"/>
      <c r="J244" s="349"/>
      <c r="K244" s="349"/>
      <c r="L244" s="349"/>
      <c r="M244" s="349"/>
      <c r="N244" s="349"/>
      <c r="O244" s="349"/>
      <c r="P244" s="349"/>
      <c r="Q244" s="349"/>
      <c r="R244" s="349"/>
      <c r="S244" s="349"/>
      <c r="T244" s="349"/>
      <c r="U244" s="349"/>
      <c r="V244" s="76"/>
      <c r="W244" s="76"/>
      <c r="X244" s="76"/>
      <c r="Y244" s="76"/>
      <c r="Z244" s="76"/>
      <c r="AA244" s="73"/>
      <c r="AB244" s="146"/>
      <c r="AC244" s="132"/>
      <c r="IV244"/>
    </row>
    <row r="245" spans="2:256" s="71" customFormat="1" ht="15" customHeight="1" x14ac:dyDescent="0.15">
      <c r="B245" s="133"/>
      <c r="C245" s="73"/>
      <c r="D245" s="349"/>
      <c r="E245" s="349"/>
      <c r="F245" s="349"/>
      <c r="G245" s="349"/>
      <c r="H245" s="349"/>
      <c r="I245" s="349"/>
      <c r="J245" s="349"/>
      <c r="K245" s="349"/>
      <c r="L245" s="349"/>
      <c r="M245" s="349"/>
      <c r="N245" s="349"/>
      <c r="O245" s="349"/>
      <c r="P245" s="349"/>
      <c r="Q245" s="349"/>
      <c r="R245" s="349"/>
      <c r="S245" s="349"/>
      <c r="T245" s="349"/>
      <c r="U245" s="349"/>
      <c r="V245" s="76"/>
      <c r="W245" s="76"/>
      <c r="X245" s="76"/>
      <c r="Y245" s="76"/>
      <c r="Z245" s="76"/>
      <c r="AA245" s="73"/>
      <c r="AB245" s="133"/>
      <c r="AC245" s="133"/>
      <c r="IV245"/>
    </row>
    <row r="246" spans="2:256" s="71" customFormat="1" ht="15" customHeight="1" x14ac:dyDescent="0.15">
      <c r="B246" s="133"/>
      <c r="C246" s="73"/>
      <c r="D246" s="73"/>
      <c r="E246" s="73"/>
      <c r="F246" s="117"/>
      <c r="G246" s="117"/>
      <c r="H246" s="117"/>
      <c r="I246" s="117"/>
      <c r="J246" s="117"/>
      <c r="K246" s="117"/>
      <c r="L246" s="117"/>
      <c r="M246" s="117"/>
      <c r="N246" s="117"/>
      <c r="O246" s="117"/>
      <c r="P246" s="117"/>
      <c r="Q246" s="117"/>
      <c r="R246" s="154"/>
      <c r="S246" s="154"/>
      <c r="T246" s="154"/>
      <c r="U246" s="154"/>
      <c r="V246" s="154"/>
      <c r="W246" s="154"/>
      <c r="X246" s="154"/>
      <c r="Y246" s="154"/>
      <c r="Z246" s="154"/>
      <c r="AA246" s="154"/>
      <c r="AB246" s="162"/>
      <c r="AC246" s="133"/>
      <c r="IV246"/>
    </row>
    <row r="247" spans="2:256" s="71" customFormat="1" ht="15" customHeight="1" x14ac:dyDescent="0.15">
      <c r="B247" s="133"/>
      <c r="C247" s="78" t="s">
        <v>241</v>
      </c>
      <c r="D247" s="72"/>
      <c r="E247" s="143"/>
      <c r="F247" s="143"/>
      <c r="G247" s="143"/>
      <c r="H247" s="106"/>
      <c r="I247" s="106"/>
      <c r="J247" s="78"/>
      <c r="K247" s="78"/>
      <c r="L247" s="78"/>
      <c r="M247" s="78"/>
      <c r="N247" s="78"/>
      <c r="O247" s="78"/>
      <c r="P247" s="78"/>
      <c r="Q247" s="78"/>
      <c r="R247" s="249"/>
      <c r="S247" s="249"/>
      <c r="T247" s="72"/>
      <c r="U247" s="249"/>
      <c r="V247" s="72"/>
      <c r="W247" s="249"/>
      <c r="X247" s="72"/>
      <c r="Y247" s="72"/>
      <c r="Z247" s="72"/>
      <c r="AA247" s="72"/>
      <c r="AB247" s="133"/>
      <c r="AC247" s="133"/>
      <c r="IV247"/>
    </row>
    <row r="248" spans="2:256" s="71" customFormat="1" ht="15" customHeight="1" x14ac:dyDescent="0.15">
      <c r="B248" s="72"/>
      <c r="C248" s="73"/>
      <c r="D248" s="628"/>
      <c r="E248" s="628"/>
      <c r="F248" s="628"/>
      <c r="G248" s="628"/>
      <c r="H248" s="628"/>
      <c r="I248" s="628"/>
      <c r="J248" s="628"/>
      <c r="K248" s="628"/>
      <c r="L248" s="628"/>
      <c r="M248" s="628"/>
      <c r="N248" s="628"/>
      <c r="O248" s="628"/>
      <c r="P248" s="628"/>
      <c r="Q248" s="628"/>
      <c r="R248" s="628"/>
      <c r="S248" s="628"/>
      <c r="T248" s="628"/>
      <c r="U248" s="628"/>
      <c r="V248" s="250" t="s">
        <v>14</v>
      </c>
      <c r="W248" s="250" t="s">
        <v>15</v>
      </c>
      <c r="X248" s="148"/>
      <c r="Y248" s="399" t="s">
        <v>309</v>
      </c>
      <c r="Z248" s="399"/>
      <c r="AA248" s="73"/>
      <c r="AB248" s="133"/>
      <c r="IV248"/>
    </row>
    <row r="249" spans="2:256" s="71" customFormat="1" ht="15" customHeight="1" x14ac:dyDescent="0.15">
      <c r="B249" s="72"/>
      <c r="C249" s="73"/>
      <c r="D249" s="393" t="s">
        <v>385</v>
      </c>
      <c r="E249" s="393"/>
      <c r="F249" s="393"/>
      <c r="G249" s="393"/>
      <c r="H249" s="393"/>
      <c r="I249" s="393"/>
      <c r="J249" s="393"/>
      <c r="K249" s="393"/>
      <c r="L249" s="393"/>
      <c r="M249" s="393"/>
      <c r="N249" s="393"/>
      <c r="O249" s="393"/>
      <c r="P249" s="393"/>
      <c r="Q249" s="393"/>
      <c r="R249" s="393"/>
      <c r="S249" s="393"/>
      <c r="T249" s="393"/>
      <c r="U249" s="393"/>
      <c r="V249" s="349"/>
      <c r="W249" s="349"/>
      <c r="X249" s="126"/>
      <c r="Y249" s="574" t="s">
        <v>357</v>
      </c>
      <c r="Z249" s="575"/>
      <c r="AA249" s="73"/>
      <c r="AB249" s="133"/>
      <c r="IV249"/>
    </row>
    <row r="250" spans="2:256" s="71" customFormat="1" ht="15" customHeight="1" x14ac:dyDescent="0.15">
      <c r="B250" s="72"/>
      <c r="C250" s="73"/>
      <c r="D250" s="393"/>
      <c r="E250" s="393"/>
      <c r="F250" s="393"/>
      <c r="G250" s="393"/>
      <c r="H250" s="393"/>
      <c r="I250" s="393"/>
      <c r="J250" s="393"/>
      <c r="K250" s="393"/>
      <c r="L250" s="393"/>
      <c r="M250" s="393"/>
      <c r="N250" s="393"/>
      <c r="O250" s="393"/>
      <c r="P250" s="393"/>
      <c r="Q250" s="393"/>
      <c r="R250" s="393"/>
      <c r="S250" s="393"/>
      <c r="T250" s="393"/>
      <c r="U250" s="393"/>
      <c r="V250" s="349"/>
      <c r="W250" s="349"/>
      <c r="X250" s="126"/>
      <c r="Y250" s="576"/>
      <c r="Z250" s="577"/>
      <c r="AA250" s="73"/>
      <c r="AB250" s="133"/>
      <c r="IV250"/>
    </row>
    <row r="251" spans="2:256" s="71" customFormat="1" ht="15" customHeight="1" x14ac:dyDescent="0.15">
      <c r="B251" s="72"/>
      <c r="C251" s="73"/>
      <c r="D251" s="393" t="s">
        <v>419</v>
      </c>
      <c r="E251" s="393"/>
      <c r="F251" s="393"/>
      <c r="G251" s="393"/>
      <c r="H251" s="393"/>
      <c r="I251" s="393"/>
      <c r="J251" s="393"/>
      <c r="K251" s="393"/>
      <c r="L251" s="393"/>
      <c r="M251" s="393"/>
      <c r="N251" s="393"/>
      <c r="O251" s="393"/>
      <c r="P251" s="393"/>
      <c r="Q251" s="393"/>
      <c r="R251" s="393"/>
      <c r="S251" s="393"/>
      <c r="T251" s="393"/>
      <c r="U251" s="393"/>
      <c r="V251" s="349"/>
      <c r="W251" s="349"/>
      <c r="X251" s="126"/>
      <c r="Y251" s="576"/>
      <c r="Z251" s="577"/>
      <c r="AA251" s="73"/>
      <c r="AB251" s="133"/>
      <c r="IV251"/>
    </row>
    <row r="252" spans="2:256" s="71" customFormat="1" ht="15" customHeight="1" x14ac:dyDescent="0.15">
      <c r="B252" s="72"/>
      <c r="C252" s="73"/>
      <c r="D252" s="393"/>
      <c r="E252" s="393"/>
      <c r="F252" s="393"/>
      <c r="G252" s="393"/>
      <c r="H252" s="393"/>
      <c r="I252" s="393"/>
      <c r="J252" s="393"/>
      <c r="K252" s="393"/>
      <c r="L252" s="393"/>
      <c r="M252" s="393"/>
      <c r="N252" s="393"/>
      <c r="O252" s="393"/>
      <c r="P252" s="393"/>
      <c r="Q252" s="393"/>
      <c r="R252" s="393"/>
      <c r="S252" s="393"/>
      <c r="T252" s="393"/>
      <c r="U252" s="393"/>
      <c r="V252" s="349"/>
      <c r="W252" s="349"/>
      <c r="X252" s="126"/>
      <c r="Y252" s="576"/>
      <c r="Z252" s="577"/>
      <c r="AA252" s="73"/>
      <c r="AB252" s="133"/>
      <c r="IV252"/>
    </row>
    <row r="253" spans="2:256" s="71" customFormat="1" ht="15" customHeight="1" x14ac:dyDescent="0.15">
      <c r="B253" s="72"/>
      <c r="C253" s="73"/>
      <c r="D253" s="335" t="s">
        <v>420</v>
      </c>
      <c r="E253" s="335"/>
      <c r="F253" s="335"/>
      <c r="G253" s="335"/>
      <c r="H253" s="335"/>
      <c r="I253" s="335"/>
      <c r="J253" s="335"/>
      <c r="K253" s="335"/>
      <c r="L253" s="335"/>
      <c r="M253" s="335"/>
      <c r="N253" s="335"/>
      <c r="O253" s="335"/>
      <c r="P253" s="335"/>
      <c r="Q253" s="335"/>
      <c r="R253" s="335"/>
      <c r="S253" s="335"/>
      <c r="T253" s="335"/>
      <c r="U253" s="335"/>
      <c r="V253" s="251"/>
      <c r="W253" s="252"/>
      <c r="X253" s="148"/>
      <c r="Y253" s="576"/>
      <c r="Z253" s="577"/>
      <c r="AA253" s="73"/>
      <c r="AB253" s="133"/>
      <c r="IV253"/>
    </row>
    <row r="254" spans="2:256" s="71" customFormat="1" ht="15" customHeight="1" x14ac:dyDescent="0.15">
      <c r="B254" s="72"/>
      <c r="C254" s="73"/>
      <c r="D254" s="335" t="s">
        <v>421</v>
      </c>
      <c r="E254" s="335"/>
      <c r="F254" s="335"/>
      <c r="G254" s="335"/>
      <c r="H254" s="335"/>
      <c r="I254" s="335"/>
      <c r="J254" s="335"/>
      <c r="K254" s="335"/>
      <c r="L254" s="335"/>
      <c r="M254" s="335"/>
      <c r="N254" s="335"/>
      <c r="O254" s="335"/>
      <c r="P254" s="335"/>
      <c r="Q254" s="335"/>
      <c r="R254" s="335"/>
      <c r="S254" s="335"/>
      <c r="T254" s="335"/>
      <c r="U254" s="335"/>
      <c r="V254" s="251"/>
      <c r="W254" s="252"/>
      <c r="X254" s="148"/>
      <c r="Y254" s="576"/>
      <c r="Z254" s="577"/>
      <c r="AA254" s="73"/>
      <c r="AB254" s="133"/>
      <c r="IV254"/>
    </row>
    <row r="255" spans="2:256" s="71" customFormat="1" ht="15" customHeight="1" x14ac:dyDescent="0.15">
      <c r="B255" s="72"/>
      <c r="C255" s="73"/>
      <c r="D255" s="393" t="s">
        <v>422</v>
      </c>
      <c r="E255" s="393"/>
      <c r="F255" s="393"/>
      <c r="G255" s="393"/>
      <c r="H255" s="393"/>
      <c r="I255" s="393"/>
      <c r="J255" s="393"/>
      <c r="K255" s="393"/>
      <c r="L255" s="393"/>
      <c r="M255" s="393"/>
      <c r="N255" s="393"/>
      <c r="O255" s="393"/>
      <c r="P255" s="393"/>
      <c r="Q255" s="393"/>
      <c r="R255" s="393"/>
      <c r="S255" s="393"/>
      <c r="T255" s="393"/>
      <c r="U255" s="393"/>
      <c r="V255" s="349"/>
      <c r="W255" s="349"/>
      <c r="X255" s="126"/>
      <c r="Y255" s="576"/>
      <c r="Z255" s="577"/>
      <c r="AA255" s="73"/>
      <c r="AB255" s="133"/>
      <c r="IV255"/>
    </row>
    <row r="256" spans="2:256" s="71" customFormat="1" ht="15" customHeight="1" x14ac:dyDescent="0.15">
      <c r="B256" s="72"/>
      <c r="C256" s="73"/>
      <c r="D256" s="393"/>
      <c r="E256" s="393"/>
      <c r="F256" s="393"/>
      <c r="G256" s="393"/>
      <c r="H256" s="393"/>
      <c r="I256" s="393"/>
      <c r="J256" s="393"/>
      <c r="K256" s="393"/>
      <c r="L256" s="393"/>
      <c r="M256" s="393"/>
      <c r="N256" s="393"/>
      <c r="O256" s="393"/>
      <c r="P256" s="393"/>
      <c r="Q256" s="393"/>
      <c r="R256" s="393"/>
      <c r="S256" s="393"/>
      <c r="T256" s="393"/>
      <c r="U256" s="393"/>
      <c r="V256" s="349"/>
      <c r="W256" s="349"/>
      <c r="X256" s="126"/>
      <c r="Y256" s="576"/>
      <c r="Z256" s="577"/>
      <c r="AA256" s="73"/>
      <c r="AB256" s="133"/>
      <c r="IV256"/>
    </row>
    <row r="257" spans="2:256" s="71" customFormat="1" ht="15" customHeight="1" x14ac:dyDescent="0.15">
      <c r="B257" s="72"/>
      <c r="C257" s="73"/>
      <c r="D257" s="393"/>
      <c r="E257" s="393"/>
      <c r="F257" s="393"/>
      <c r="G257" s="393"/>
      <c r="H257" s="393"/>
      <c r="I257" s="393"/>
      <c r="J257" s="393"/>
      <c r="K257" s="393"/>
      <c r="L257" s="393"/>
      <c r="M257" s="393"/>
      <c r="N257" s="393"/>
      <c r="O257" s="393"/>
      <c r="P257" s="393"/>
      <c r="Q257" s="393"/>
      <c r="R257" s="393"/>
      <c r="S257" s="393"/>
      <c r="T257" s="393"/>
      <c r="U257" s="393"/>
      <c r="V257" s="349"/>
      <c r="W257" s="349"/>
      <c r="X257" s="126"/>
      <c r="Y257" s="578"/>
      <c r="Z257" s="579"/>
      <c r="AA257" s="73"/>
      <c r="AB257" s="133"/>
      <c r="IV257"/>
    </row>
    <row r="258" spans="2:256" s="71" customFormat="1" ht="17.25" customHeight="1" x14ac:dyDescent="0.15">
      <c r="B258" s="72"/>
      <c r="C258" s="73"/>
      <c r="D258" s="335" t="s">
        <v>423</v>
      </c>
      <c r="E258" s="335"/>
      <c r="F258" s="335"/>
      <c r="G258" s="335"/>
      <c r="H258" s="335"/>
      <c r="I258" s="335"/>
      <c r="J258" s="335"/>
      <c r="K258" s="335"/>
      <c r="L258" s="335"/>
      <c r="M258" s="335"/>
      <c r="N258" s="335"/>
      <c r="O258" s="335"/>
      <c r="P258" s="335"/>
      <c r="Q258" s="335"/>
      <c r="R258" s="335"/>
      <c r="S258" s="335"/>
      <c r="T258" s="335"/>
      <c r="U258" s="335"/>
      <c r="V258" s="251"/>
      <c r="W258" s="252"/>
      <c r="X258" s="148"/>
      <c r="Y258" s="574" t="s">
        <v>489</v>
      </c>
      <c r="Z258" s="575"/>
      <c r="AA258" s="73"/>
      <c r="AB258" s="133"/>
      <c r="IV258"/>
    </row>
    <row r="259" spans="2:256" s="71" customFormat="1" ht="17.25" customHeight="1" x14ac:dyDescent="0.15">
      <c r="B259" s="72"/>
      <c r="C259" s="73"/>
      <c r="D259" s="335" t="s">
        <v>488</v>
      </c>
      <c r="E259" s="335"/>
      <c r="F259" s="335"/>
      <c r="G259" s="335"/>
      <c r="H259" s="335"/>
      <c r="I259" s="335"/>
      <c r="J259" s="335"/>
      <c r="K259" s="335"/>
      <c r="L259" s="335"/>
      <c r="M259" s="335"/>
      <c r="N259" s="335"/>
      <c r="O259" s="335"/>
      <c r="P259" s="335"/>
      <c r="Q259" s="335"/>
      <c r="R259" s="335"/>
      <c r="S259" s="335"/>
      <c r="T259" s="335"/>
      <c r="U259" s="335"/>
      <c r="V259" s="251"/>
      <c r="W259" s="252"/>
      <c r="X259" s="148"/>
      <c r="Y259" s="578"/>
      <c r="Z259" s="579"/>
      <c r="AA259" s="73"/>
      <c r="AB259" s="133"/>
      <c r="IV259"/>
    </row>
    <row r="260" spans="2:256" s="71" customFormat="1" ht="15" customHeight="1" x14ac:dyDescent="0.15">
      <c r="B260" s="72"/>
      <c r="C260" s="73"/>
      <c r="D260" s="117"/>
      <c r="E260" s="76"/>
      <c r="F260" s="76"/>
      <c r="G260" s="76"/>
      <c r="H260" s="75"/>
      <c r="I260" s="75"/>
      <c r="J260" s="117"/>
      <c r="K260" s="117"/>
      <c r="L260" s="117"/>
      <c r="M260" s="117"/>
      <c r="N260" s="117"/>
      <c r="O260" s="117"/>
      <c r="P260" s="117"/>
      <c r="Q260" s="117"/>
      <c r="R260" s="148"/>
      <c r="S260" s="148"/>
      <c r="T260" s="148"/>
      <c r="U260" s="73"/>
      <c r="V260" s="73"/>
      <c r="W260" s="148"/>
      <c r="X260" s="148"/>
      <c r="Y260" s="201"/>
      <c r="Z260" s="253"/>
      <c r="AA260" s="73"/>
      <c r="AB260" s="133"/>
      <c r="IV260"/>
    </row>
    <row r="261" spans="2:256" s="71" customFormat="1" ht="15" customHeight="1" x14ac:dyDescent="0.15">
      <c r="B261" s="72"/>
      <c r="C261" s="78" t="s">
        <v>358</v>
      </c>
      <c r="D261" s="117"/>
      <c r="E261" s="76"/>
      <c r="F261" s="76"/>
      <c r="G261" s="76"/>
      <c r="H261" s="75"/>
      <c r="I261" s="75"/>
      <c r="J261" s="117"/>
      <c r="K261" s="117"/>
      <c r="L261" s="117"/>
      <c r="M261" s="117"/>
      <c r="N261" s="117"/>
      <c r="O261" s="117"/>
      <c r="P261" s="117"/>
      <c r="Q261" s="117"/>
      <c r="R261" s="148"/>
      <c r="S261" s="148"/>
      <c r="T261" s="148"/>
      <c r="U261" s="73"/>
      <c r="V261" s="73"/>
      <c r="W261" s="148"/>
      <c r="X261" s="148"/>
      <c r="Y261" s="201"/>
      <c r="Z261" s="253"/>
      <c r="AA261" s="73"/>
      <c r="AB261" s="133"/>
      <c r="IV261"/>
    </row>
    <row r="262" spans="2:256" s="71" customFormat="1" ht="15" customHeight="1" x14ac:dyDescent="0.15">
      <c r="B262" s="72"/>
      <c r="C262" s="78"/>
      <c r="D262" s="425"/>
      <c r="E262" s="425"/>
      <c r="F262" s="425"/>
      <c r="G262" s="425"/>
      <c r="H262" s="425"/>
      <c r="I262" s="425"/>
      <c r="J262" s="425"/>
      <c r="K262" s="425"/>
      <c r="L262" s="425"/>
      <c r="M262" s="425"/>
      <c r="N262" s="425"/>
      <c r="O262" s="425"/>
      <c r="P262" s="425"/>
      <c r="Q262" s="425"/>
      <c r="R262" s="425"/>
      <c r="S262" s="425"/>
      <c r="T262" s="342" t="s">
        <v>17</v>
      </c>
      <c r="U262" s="342"/>
      <c r="V262" s="342" t="s">
        <v>359</v>
      </c>
      <c r="W262" s="342"/>
      <c r="X262" s="148"/>
      <c r="Y262" s="399" t="s">
        <v>309</v>
      </c>
      <c r="Z262" s="399"/>
      <c r="AA262" s="73"/>
      <c r="AB262" s="133"/>
      <c r="IV262"/>
    </row>
    <row r="263" spans="2:256" s="71" customFormat="1" ht="15" customHeight="1" x14ac:dyDescent="0.15">
      <c r="B263" s="72"/>
      <c r="C263" s="73"/>
      <c r="D263" s="425"/>
      <c r="E263" s="425"/>
      <c r="F263" s="425"/>
      <c r="G263" s="425"/>
      <c r="H263" s="425"/>
      <c r="I263" s="425"/>
      <c r="J263" s="425"/>
      <c r="K263" s="425"/>
      <c r="L263" s="425"/>
      <c r="M263" s="425"/>
      <c r="N263" s="425"/>
      <c r="O263" s="425"/>
      <c r="P263" s="425"/>
      <c r="Q263" s="425"/>
      <c r="R263" s="425"/>
      <c r="S263" s="425"/>
      <c r="T263" s="342"/>
      <c r="U263" s="342"/>
      <c r="V263" s="342"/>
      <c r="W263" s="342"/>
      <c r="X263" s="148"/>
      <c r="Y263" s="399"/>
      <c r="Z263" s="399"/>
      <c r="AA263" s="73"/>
      <c r="AB263" s="133"/>
      <c r="IV263"/>
    </row>
    <row r="264" spans="2:256" s="71" customFormat="1" ht="15" customHeight="1" x14ac:dyDescent="0.15">
      <c r="B264" s="72"/>
      <c r="C264" s="73"/>
      <c r="D264" s="629" t="s">
        <v>360</v>
      </c>
      <c r="E264" s="629"/>
      <c r="F264" s="629"/>
      <c r="G264" s="629"/>
      <c r="H264" s="629"/>
      <c r="I264" s="629"/>
      <c r="J264" s="629"/>
      <c r="K264" s="629"/>
      <c r="L264" s="629"/>
      <c r="M264" s="629"/>
      <c r="N264" s="629"/>
      <c r="O264" s="629"/>
      <c r="P264" s="629"/>
      <c r="Q264" s="629"/>
      <c r="R264" s="629"/>
      <c r="S264" s="629"/>
      <c r="T264" s="630"/>
      <c r="U264" s="630"/>
      <c r="V264" s="630"/>
      <c r="W264" s="630"/>
      <c r="X264" s="148"/>
      <c r="Y264" s="332" t="s">
        <v>361</v>
      </c>
      <c r="Z264" s="332"/>
      <c r="AA264" s="73"/>
      <c r="AB264" s="133"/>
      <c r="IV264"/>
    </row>
    <row r="265" spans="2:256" s="71" customFormat="1" ht="15" customHeight="1" x14ac:dyDescent="0.15">
      <c r="B265" s="72"/>
      <c r="C265" s="73"/>
      <c r="D265" s="238" t="s">
        <v>362</v>
      </c>
      <c r="E265" s="239"/>
      <c r="F265" s="239"/>
      <c r="G265" s="239"/>
      <c r="H265" s="239"/>
      <c r="I265" s="239"/>
      <c r="J265" s="239"/>
      <c r="K265" s="239"/>
      <c r="L265" s="239"/>
      <c r="M265" s="239"/>
      <c r="N265" s="239"/>
      <c r="O265" s="239"/>
      <c r="P265" s="239"/>
      <c r="Q265" s="239"/>
      <c r="R265" s="239"/>
      <c r="S265" s="240"/>
      <c r="T265" s="150"/>
      <c r="U265" s="150"/>
      <c r="V265" s="75"/>
      <c r="W265" s="75"/>
      <c r="X265" s="148"/>
      <c r="Y265" s="332"/>
      <c r="Z265" s="332"/>
      <c r="AA265" s="73"/>
      <c r="AB265" s="133"/>
      <c r="IV265"/>
    </row>
    <row r="266" spans="2:256" s="71" customFormat="1" ht="15" customHeight="1" x14ac:dyDescent="0.15">
      <c r="B266" s="73"/>
      <c r="C266" s="78"/>
      <c r="D266" s="254"/>
      <c r="E266" s="320" t="s">
        <v>363</v>
      </c>
      <c r="F266" s="320"/>
      <c r="G266" s="320"/>
      <c r="H266" s="320"/>
      <c r="I266" s="320"/>
      <c r="J266" s="320"/>
      <c r="K266" s="320"/>
      <c r="L266" s="320" t="s">
        <v>364</v>
      </c>
      <c r="M266" s="320"/>
      <c r="N266" s="320"/>
      <c r="O266" s="320"/>
      <c r="P266" s="320"/>
      <c r="Q266" s="320"/>
      <c r="R266" s="320"/>
      <c r="S266" s="320"/>
      <c r="T266" s="72"/>
      <c r="U266" s="249"/>
      <c r="V266" s="72"/>
      <c r="W266" s="249"/>
      <c r="X266" s="72"/>
      <c r="Y266" s="332"/>
      <c r="Z266" s="332"/>
      <c r="AA266" s="72"/>
      <c r="AB266" s="73"/>
      <c r="AC266" s="73"/>
      <c r="IV266"/>
    </row>
    <row r="267" spans="2:256" s="71" customFormat="1" ht="15" customHeight="1" x14ac:dyDescent="0.15">
      <c r="B267" s="73"/>
      <c r="C267" s="78"/>
      <c r="D267" s="255"/>
      <c r="E267" s="343"/>
      <c r="F267" s="343"/>
      <c r="G267" s="343"/>
      <c r="H267" s="343"/>
      <c r="I267" s="343"/>
      <c r="J267" s="343"/>
      <c r="K267" s="343"/>
      <c r="L267" s="343"/>
      <c r="M267" s="343"/>
      <c r="N267" s="343"/>
      <c r="O267" s="343"/>
      <c r="P267" s="343"/>
      <c r="Q267" s="343"/>
      <c r="R267" s="343"/>
      <c r="S267" s="343"/>
      <c r="T267" s="72"/>
      <c r="U267" s="249"/>
      <c r="V267" s="72"/>
      <c r="W267" s="249"/>
      <c r="X267" s="72"/>
      <c r="Y267" s="332"/>
      <c r="Z267" s="332"/>
      <c r="AA267" s="72"/>
      <c r="AB267" s="73"/>
      <c r="AC267" s="73"/>
      <c r="IV267"/>
    </row>
    <row r="268" spans="2:256" s="71" customFormat="1" x14ac:dyDescent="0.15">
      <c r="B268" s="73"/>
      <c r="C268" s="78"/>
      <c r="T268" s="72"/>
      <c r="U268" s="249"/>
      <c r="V268" s="72"/>
      <c r="W268" s="249"/>
      <c r="X268" s="72"/>
      <c r="Y268" s="114"/>
      <c r="Z268" s="114"/>
      <c r="AA268" s="72"/>
      <c r="AB268" s="73"/>
      <c r="AC268" s="73"/>
      <c r="IV268"/>
    </row>
    <row r="269" spans="2:256" s="71" customFormat="1" x14ac:dyDescent="0.15">
      <c r="V269" s="76"/>
      <c r="W269" s="76"/>
      <c r="IV269"/>
    </row>
    <row r="270" spans="2:256" s="71" customFormat="1" x14ac:dyDescent="0.15">
      <c r="V270" s="72"/>
      <c r="W270" s="249"/>
      <c r="IV270"/>
    </row>
    <row r="271" spans="2:256" s="71" customFormat="1" x14ac:dyDescent="0.15">
      <c r="V271" s="73"/>
      <c r="W271" s="73"/>
      <c r="IV271"/>
    </row>
    <row r="272" spans="2:256" s="71" customFormat="1" x14ac:dyDescent="0.15">
      <c r="V272" s="73"/>
      <c r="W272" s="73"/>
      <c r="IV272"/>
    </row>
    <row r="273" spans="22:256" s="71" customFormat="1" x14ac:dyDescent="0.15">
      <c r="V273" s="73"/>
      <c r="W273" s="73"/>
      <c r="IV273"/>
    </row>
    <row r="274" spans="22:256" s="71" customFormat="1" x14ac:dyDescent="0.15">
      <c r="V274" s="73"/>
      <c r="W274" s="73"/>
      <c r="IV274"/>
    </row>
    <row r="275" spans="22:256" s="71" customFormat="1" x14ac:dyDescent="0.15">
      <c r="V275" s="73"/>
      <c r="W275" s="73"/>
      <c r="IV275"/>
    </row>
    <row r="276" spans="22:256" s="71" customFormat="1" x14ac:dyDescent="0.15">
      <c r="V276" s="73"/>
      <c r="W276" s="73"/>
      <c r="IV276"/>
    </row>
    <row r="277" spans="22:256" s="71" customFormat="1" x14ac:dyDescent="0.15">
      <c r="V277" s="73"/>
      <c r="W277" s="73"/>
      <c r="IV277"/>
    </row>
  </sheetData>
  <mergeCells count="582">
    <mergeCell ref="D262:S263"/>
    <mergeCell ref="T262:U263"/>
    <mergeCell ref="V262:W263"/>
    <mergeCell ref="D249:U250"/>
    <mergeCell ref="V249:V250"/>
    <mergeCell ref="W249:W250"/>
    <mergeCell ref="Y262:Z263"/>
    <mergeCell ref="D264:S264"/>
    <mergeCell ref="T264:U264"/>
    <mergeCell ref="V264:W264"/>
    <mergeCell ref="Y264:Z267"/>
    <mergeCell ref="E266:K266"/>
    <mergeCell ref="L266:S266"/>
    <mergeCell ref="E267:K267"/>
    <mergeCell ref="L267:S267"/>
    <mergeCell ref="D251:U252"/>
    <mergeCell ref="V251:V252"/>
    <mergeCell ref="W251:W252"/>
    <mergeCell ref="D253:U253"/>
    <mergeCell ref="D254:U254"/>
    <mergeCell ref="D255:U257"/>
    <mergeCell ref="V255:V257"/>
    <mergeCell ref="Y258:Z259"/>
    <mergeCell ref="Y249:Z257"/>
    <mergeCell ref="Y248:Z248"/>
    <mergeCell ref="D230:E240"/>
    <mergeCell ref="F230:Q230"/>
    <mergeCell ref="R230:S230"/>
    <mergeCell ref="T230:U230"/>
    <mergeCell ref="F231:Q231"/>
    <mergeCell ref="R231:S231"/>
    <mergeCell ref="T231:U231"/>
    <mergeCell ref="D259:U259"/>
    <mergeCell ref="W255:W257"/>
    <mergeCell ref="D258:U258"/>
    <mergeCell ref="F235:Q237"/>
    <mergeCell ref="R235:S237"/>
    <mergeCell ref="T235:U237"/>
    <mergeCell ref="F238:Q238"/>
    <mergeCell ref="R238:S238"/>
    <mergeCell ref="T238:U238"/>
    <mergeCell ref="T232:U232"/>
    <mergeCell ref="F233:Q233"/>
    <mergeCell ref="R233:S233"/>
    <mergeCell ref="T233:U233"/>
    <mergeCell ref="F234:Q234"/>
    <mergeCell ref="R234:S234"/>
    <mergeCell ref="T234:U234"/>
    <mergeCell ref="F232:Q232"/>
    <mergeCell ref="R232:S232"/>
    <mergeCell ref="R239:S240"/>
    <mergeCell ref="T239:U240"/>
    <mergeCell ref="G240:P240"/>
    <mergeCell ref="D243:U245"/>
    <mergeCell ref="D248:U248"/>
    <mergeCell ref="R225:S225"/>
    <mergeCell ref="T225:U225"/>
    <mergeCell ref="R228:S229"/>
    <mergeCell ref="T228:U229"/>
    <mergeCell ref="G229:P229"/>
    <mergeCell ref="F227:Q227"/>
    <mergeCell ref="F226:Q226"/>
    <mergeCell ref="F225:Q225"/>
    <mergeCell ref="D209:U210"/>
    <mergeCell ref="D213:Q215"/>
    <mergeCell ref="R213:S215"/>
    <mergeCell ref="T213:U215"/>
    <mergeCell ref="D199:U200"/>
    <mergeCell ref="D203:Q204"/>
    <mergeCell ref="R203:S204"/>
    <mergeCell ref="T203:U204"/>
    <mergeCell ref="D221:Q221"/>
    <mergeCell ref="R221:S221"/>
    <mergeCell ref="T221:U221"/>
    <mergeCell ref="D218:Q219"/>
    <mergeCell ref="R218:S219"/>
    <mergeCell ref="T218:U219"/>
    <mergeCell ref="D206:Q206"/>
    <mergeCell ref="R206:S206"/>
    <mergeCell ref="T206:U206"/>
    <mergeCell ref="D195:O195"/>
    <mergeCell ref="P195:R195"/>
    <mergeCell ref="S195:U195"/>
    <mergeCell ref="D196:O196"/>
    <mergeCell ref="P196:R196"/>
    <mergeCell ref="AB196:AD196"/>
    <mergeCell ref="W203:Y204"/>
    <mergeCell ref="S196:U196"/>
    <mergeCell ref="D205:Q205"/>
    <mergeCell ref="R205:S205"/>
    <mergeCell ref="T205:U205"/>
    <mergeCell ref="W205:Y207"/>
    <mergeCell ref="D190:M190"/>
    <mergeCell ref="N190:O190"/>
    <mergeCell ref="P190:Q190"/>
    <mergeCell ref="R190:S190"/>
    <mergeCell ref="T190:U190"/>
    <mergeCell ref="D191:M191"/>
    <mergeCell ref="N191:O191"/>
    <mergeCell ref="P191:Q191"/>
    <mergeCell ref="R191:S191"/>
    <mergeCell ref="T191:U191"/>
    <mergeCell ref="T180:U180"/>
    <mergeCell ref="W177:X177"/>
    <mergeCell ref="D183:U185"/>
    <mergeCell ref="D188:M189"/>
    <mergeCell ref="N188:O189"/>
    <mergeCell ref="P188:Q189"/>
    <mergeCell ref="R188:S189"/>
    <mergeCell ref="T188:U189"/>
    <mergeCell ref="D179:Q179"/>
    <mergeCell ref="R179:S179"/>
    <mergeCell ref="T179:U179"/>
    <mergeCell ref="AC153:AD153"/>
    <mergeCell ref="R164:S164"/>
    <mergeCell ref="T164:U164"/>
    <mergeCell ref="D156:U157"/>
    <mergeCell ref="D160:Q161"/>
    <mergeCell ref="R160:S161"/>
    <mergeCell ref="T160:U161"/>
    <mergeCell ref="D162:Q163"/>
    <mergeCell ref="R162:S163"/>
    <mergeCell ref="T162:U163"/>
    <mergeCell ref="W162:X169"/>
    <mergeCell ref="D164:Q164"/>
    <mergeCell ref="D153:Q153"/>
    <mergeCell ref="R153:S153"/>
    <mergeCell ref="D167:Q167"/>
    <mergeCell ref="R167:S167"/>
    <mergeCell ref="T167:U167"/>
    <mergeCell ref="D168:Q168"/>
    <mergeCell ref="R168:S169"/>
    <mergeCell ref="T168:U169"/>
    <mergeCell ref="E169:P169"/>
    <mergeCell ref="D166:Q166"/>
    <mergeCell ref="R166:S166"/>
    <mergeCell ref="T166:U166"/>
    <mergeCell ref="W139:X140"/>
    <mergeCell ref="D141:E144"/>
    <mergeCell ref="F141:Q141"/>
    <mergeCell ref="R141:S141"/>
    <mergeCell ref="T141:U141"/>
    <mergeCell ref="W141:X153"/>
    <mergeCell ref="F142:Q142"/>
    <mergeCell ref="R142:S142"/>
    <mergeCell ref="T142:U142"/>
    <mergeCell ref="F143:Q143"/>
    <mergeCell ref="F147:Q147"/>
    <mergeCell ref="R147:S147"/>
    <mergeCell ref="T147:U147"/>
    <mergeCell ref="F148:Q148"/>
    <mergeCell ref="R148:S149"/>
    <mergeCell ref="T148:U149"/>
    <mergeCell ref="G149:P149"/>
    <mergeCell ref="D139:Q140"/>
    <mergeCell ref="D145:E149"/>
    <mergeCell ref="F145:Q145"/>
    <mergeCell ref="R145:S145"/>
    <mergeCell ref="T145:U145"/>
    <mergeCell ref="F146:Q146"/>
    <mergeCell ref="R146:S146"/>
    <mergeCell ref="V116:X119"/>
    <mergeCell ref="Y116:Z119"/>
    <mergeCell ref="S120:T122"/>
    <mergeCell ref="Y127:Z127"/>
    <mergeCell ref="Y120:Z122"/>
    <mergeCell ref="J122:L122"/>
    <mergeCell ref="M122:O122"/>
    <mergeCell ref="P122:R122"/>
    <mergeCell ref="V120:X121"/>
    <mergeCell ref="V122:X122"/>
    <mergeCell ref="D112:E114"/>
    <mergeCell ref="F112:G114"/>
    <mergeCell ref="H112:I114"/>
    <mergeCell ref="J112:R112"/>
    <mergeCell ref="S112:T114"/>
    <mergeCell ref="D115:E127"/>
    <mergeCell ref="F115:G127"/>
    <mergeCell ref="H115:I115"/>
    <mergeCell ref="J115:L115"/>
    <mergeCell ref="M115:O115"/>
    <mergeCell ref="P115:R115"/>
    <mergeCell ref="H120:I122"/>
    <mergeCell ref="J120:L121"/>
    <mergeCell ref="M120:O121"/>
    <mergeCell ref="P120:R121"/>
    <mergeCell ref="J116:L119"/>
    <mergeCell ref="M116:O119"/>
    <mergeCell ref="P116:R119"/>
    <mergeCell ref="S116:T119"/>
    <mergeCell ref="H127:I127"/>
    <mergeCell ref="J127:L127"/>
    <mergeCell ref="M127:O127"/>
    <mergeCell ref="P127:R127"/>
    <mergeCell ref="S127:T127"/>
    <mergeCell ref="V115:X115"/>
    <mergeCell ref="Y115:Z115"/>
    <mergeCell ref="H116:I119"/>
    <mergeCell ref="D97:D109"/>
    <mergeCell ref="V112:X113"/>
    <mergeCell ref="Y112:Z114"/>
    <mergeCell ref="J113:L113"/>
    <mergeCell ref="M113:O113"/>
    <mergeCell ref="P113:R113"/>
    <mergeCell ref="E107:E109"/>
    <mergeCell ref="F107:G109"/>
    <mergeCell ref="H107:I107"/>
    <mergeCell ref="J107:L107"/>
    <mergeCell ref="M107:O107"/>
    <mergeCell ref="P107:R107"/>
    <mergeCell ref="S107:T107"/>
    <mergeCell ref="V107:X107"/>
    <mergeCell ref="Y107:Z109"/>
    <mergeCell ref="H108:I108"/>
    <mergeCell ref="J108:L108"/>
    <mergeCell ref="M108:O108"/>
    <mergeCell ref="P108:R108"/>
    <mergeCell ref="S108:T108"/>
    <mergeCell ref="S115:T115"/>
    <mergeCell ref="V108:X108"/>
    <mergeCell ref="H109:I109"/>
    <mergeCell ref="J109:L109"/>
    <mergeCell ref="M109:O109"/>
    <mergeCell ref="P109:R109"/>
    <mergeCell ref="S109:T109"/>
    <mergeCell ref="V109:X109"/>
    <mergeCell ref="V104:X104"/>
    <mergeCell ref="Y104:Z106"/>
    <mergeCell ref="H105:I105"/>
    <mergeCell ref="J105:L105"/>
    <mergeCell ref="M105:O105"/>
    <mergeCell ref="P105:R105"/>
    <mergeCell ref="S105:T105"/>
    <mergeCell ref="V105:X105"/>
    <mergeCell ref="H106:I106"/>
    <mergeCell ref="J106:L106"/>
    <mergeCell ref="M106:O106"/>
    <mergeCell ref="P106:R106"/>
    <mergeCell ref="S106:T106"/>
    <mergeCell ref="V106:X106"/>
    <mergeCell ref="E104:E106"/>
    <mergeCell ref="F104:G106"/>
    <mergeCell ref="H104:I104"/>
    <mergeCell ref="J104:L104"/>
    <mergeCell ref="M104:O104"/>
    <mergeCell ref="P104:R104"/>
    <mergeCell ref="S104:T104"/>
    <mergeCell ref="E97:E103"/>
    <mergeCell ref="F101:G103"/>
    <mergeCell ref="M100:O100"/>
    <mergeCell ref="P100:R100"/>
    <mergeCell ref="S100:T100"/>
    <mergeCell ref="P97:R97"/>
    <mergeCell ref="S97:T97"/>
    <mergeCell ref="Y101:Z103"/>
    <mergeCell ref="H102:I102"/>
    <mergeCell ref="J102:L102"/>
    <mergeCell ref="M102:O102"/>
    <mergeCell ref="P102:R102"/>
    <mergeCell ref="S102:T102"/>
    <mergeCell ref="V102:X102"/>
    <mergeCell ref="H103:I103"/>
    <mergeCell ref="J103:L103"/>
    <mergeCell ref="M103:O103"/>
    <mergeCell ref="H101:I101"/>
    <mergeCell ref="J101:L101"/>
    <mergeCell ref="M101:O101"/>
    <mergeCell ref="P101:R101"/>
    <mergeCell ref="S101:T101"/>
    <mergeCell ref="V101:X101"/>
    <mergeCell ref="P103:R103"/>
    <mergeCell ref="S103:T103"/>
    <mergeCell ref="V103:X103"/>
    <mergeCell ref="V97:X97"/>
    <mergeCell ref="Y97:Z100"/>
    <mergeCell ref="H98:I98"/>
    <mergeCell ref="J98:L98"/>
    <mergeCell ref="M98:O98"/>
    <mergeCell ref="P98:R98"/>
    <mergeCell ref="S98:T98"/>
    <mergeCell ref="V98:X98"/>
    <mergeCell ref="H97:I97"/>
    <mergeCell ref="J97:L97"/>
    <mergeCell ref="M97:O97"/>
    <mergeCell ref="H99:I99"/>
    <mergeCell ref="J99:L99"/>
    <mergeCell ref="M99:O99"/>
    <mergeCell ref="P99:R99"/>
    <mergeCell ref="S99:T99"/>
    <mergeCell ref="V99:X99"/>
    <mergeCell ref="F100:I100"/>
    <mergeCell ref="J100:L100"/>
    <mergeCell ref="V100:X100"/>
    <mergeCell ref="F97:G99"/>
    <mergeCell ref="Y93:Z94"/>
    <mergeCell ref="H95:I96"/>
    <mergeCell ref="J95:L96"/>
    <mergeCell ref="M95:O96"/>
    <mergeCell ref="P95:R96"/>
    <mergeCell ref="S95:T96"/>
    <mergeCell ref="V95:X96"/>
    <mergeCell ref="Y95:Z96"/>
    <mergeCell ref="V92:X92"/>
    <mergeCell ref="Y90:Z92"/>
    <mergeCell ref="H91:I91"/>
    <mergeCell ref="J91:L91"/>
    <mergeCell ref="M91:O91"/>
    <mergeCell ref="P91:R91"/>
    <mergeCell ref="S91:T91"/>
    <mergeCell ref="V91:X91"/>
    <mergeCell ref="H92:I92"/>
    <mergeCell ref="J92:L92"/>
    <mergeCell ref="M92:O92"/>
    <mergeCell ref="P90:R90"/>
    <mergeCell ref="S90:T90"/>
    <mergeCell ref="V90:X90"/>
    <mergeCell ref="P92:R92"/>
    <mergeCell ref="S92:T92"/>
    <mergeCell ref="F87:G89"/>
    <mergeCell ref="F93:G96"/>
    <mergeCell ref="H93:I94"/>
    <mergeCell ref="J93:L94"/>
    <mergeCell ref="M93:O94"/>
    <mergeCell ref="P93:R94"/>
    <mergeCell ref="S93:T94"/>
    <mergeCell ref="V93:X94"/>
    <mergeCell ref="V87:X87"/>
    <mergeCell ref="J90:L90"/>
    <mergeCell ref="M90:O90"/>
    <mergeCell ref="V80:X80"/>
    <mergeCell ref="Y87:Z89"/>
    <mergeCell ref="H88:I88"/>
    <mergeCell ref="J88:L88"/>
    <mergeCell ref="M88:O88"/>
    <mergeCell ref="P88:R88"/>
    <mergeCell ref="S88:T88"/>
    <mergeCell ref="V88:X88"/>
    <mergeCell ref="H89:I89"/>
    <mergeCell ref="J89:L89"/>
    <mergeCell ref="H87:I87"/>
    <mergeCell ref="J87:L87"/>
    <mergeCell ref="M87:O87"/>
    <mergeCell ref="P87:R87"/>
    <mergeCell ref="S87:T87"/>
    <mergeCell ref="M89:O89"/>
    <mergeCell ref="P89:R89"/>
    <mergeCell ref="S89:T89"/>
    <mergeCell ref="V89:X89"/>
    <mergeCell ref="P83:R84"/>
    <mergeCell ref="S83:T84"/>
    <mergeCell ref="V77:X77"/>
    <mergeCell ref="Y83:Z84"/>
    <mergeCell ref="H85:I86"/>
    <mergeCell ref="J85:L86"/>
    <mergeCell ref="M85:O86"/>
    <mergeCell ref="P85:R86"/>
    <mergeCell ref="S85:T86"/>
    <mergeCell ref="V85:X86"/>
    <mergeCell ref="Y85:Z86"/>
    <mergeCell ref="P82:R82"/>
    <mergeCell ref="S82:T82"/>
    <mergeCell ref="V82:X82"/>
    <mergeCell ref="Y80:Z82"/>
    <mergeCell ref="H81:I81"/>
    <mergeCell ref="J81:L81"/>
    <mergeCell ref="M81:O81"/>
    <mergeCell ref="P81:R81"/>
    <mergeCell ref="S81:T81"/>
    <mergeCell ref="V81:X81"/>
    <mergeCell ref="Y77:Z79"/>
    <mergeCell ref="H78:I78"/>
    <mergeCell ref="M82:O82"/>
    <mergeCell ref="P80:R80"/>
    <mergeCell ref="S80:T80"/>
    <mergeCell ref="S78:T78"/>
    <mergeCell ref="V78:X78"/>
    <mergeCell ref="P79:R79"/>
    <mergeCell ref="S79:T79"/>
    <mergeCell ref="V79:X79"/>
    <mergeCell ref="D77:D96"/>
    <mergeCell ref="E77:E86"/>
    <mergeCell ref="F77:G79"/>
    <mergeCell ref="H77:I77"/>
    <mergeCell ref="J77:L77"/>
    <mergeCell ref="M77:O77"/>
    <mergeCell ref="H79:I79"/>
    <mergeCell ref="J79:L79"/>
    <mergeCell ref="M79:O79"/>
    <mergeCell ref="E87:E96"/>
    <mergeCell ref="F80:G82"/>
    <mergeCell ref="H80:I80"/>
    <mergeCell ref="J80:L80"/>
    <mergeCell ref="M80:O80"/>
    <mergeCell ref="F90:G92"/>
    <mergeCell ref="H90:I90"/>
    <mergeCell ref="V83:X84"/>
    <mergeCell ref="P77:R77"/>
    <mergeCell ref="S77:T77"/>
    <mergeCell ref="F83:G86"/>
    <mergeCell ref="H83:I84"/>
    <mergeCell ref="J83:L84"/>
    <mergeCell ref="M83:O84"/>
    <mergeCell ref="H82:I82"/>
    <mergeCell ref="J82:L82"/>
    <mergeCell ref="D74:E76"/>
    <mergeCell ref="F74:G76"/>
    <mergeCell ref="H74:I76"/>
    <mergeCell ref="J74:R74"/>
    <mergeCell ref="J78:L78"/>
    <mergeCell ref="M78:O78"/>
    <mergeCell ref="P78:R78"/>
    <mergeCell ref="S74:T76"/>
    <mergeCell ref="V74:X75"/>
    <mergeCell ref="Y74:Z76"/>
    <mergeCell ref="J75:L75"/>
    <mergeCell ref="M75:O75"/>
    <mergeCell ref="P75:R75"/>
    <mergeCell ref="D62:E63"/>
    <mergeCell ref="F62:G63"/>
    <mergeCell ref="H62:I63"/>
    <mergeCell ref="J62:K63"/>
    <mergeCell ref="L62:M63"/>
    <mergeCell ref="N62:O63"/>
    <mergeCell ref="P62:Q63"/>
    <mergeCell ref="R62:S63"/>
    <mergeCell ref="T62:U63"/>
    <mergeCell ref="V62:W63"/>
    <mergeCell ref="X62:Y63"/>
    <mergeCell ref="D68:H68"/>
    <mergeCell ref="D70:H70"/>
    <mergeCell ref="V57:X58"/>
    <mergeCell ref="D59:E59"/>
    <mergeCell ref="G59:H59"/>
    <mergeCell ref="J59:K59"/>
    <mergeCell ref="M59:N59"/>
    <mergeCell ref="P59:Q59"/>
    <mergeCell ref="S59:T59"/>
    <mergeCell ref="V59:W59"/>
    <mergeCell ref="D57:F58"/>
    <mergeCell ref="G57:I58"/>
    <mergeCell ref="J57:L58"/>
    <mergeCell ref="M57:O58"/>
    <mergeCell ref="P57:R58"/>
    <mergeCell ref="S57:U58"/>
    <mergeCell ref="D55:E55"/>
    <mergeCell ref="G55:H55"/>
    <mergeCell ref="J55:K55"/>
    <mergeCell ref="M55:N55"/>
    <mergeCell ref="P55:Q55"/>
    <mergeCell ref="D56:X56"/>
    <mergeCell ref="D52:X52"/>
    <mergeCell ref="D53:F54"/>
    <mergeCell ref="G53:I54"/>
    <mergeCell ref="J53:L54"/>
    <mergeCell ref="M53:O54"/>
    <mergeCell ref="P53:R54"/>
    <mergeCell ref="S53:U54"/>
    <mergeCell ref="V53:X54"/>
    <mergeCell ref="M46:N47"/>
    <mergeCell ref="O46:O47"/>
    <mergeCell ref="P46:Q47"/>
    <mergeCell ref="S43:U45"/>
    <mergeCell ref="R46:R47"/>
    <mergeCell ref="S46:T47"/>
    <mergeCell ref="U46:U47"/>
    <mergeCell ref="D46:E47"/>
    <mergeCell ref="F46:F47"/>
    <mergeCell ref="G46:H47"/>
    <mergeCell ref="I46:I47"/>
    <mergeCell ref="J46:K47"/>
    <mergeCell ref="L46:L47"/>
    <mergeCell ref="D42:U42"/>
    <mergeCell ref="D43:F45"/>
    <mergeCell ref="G43:I45"/>
    <mergeCell ref="J43:L45"/>
    <mergeCell ref="M43:O45"/>
    <mergeCell ref="P43:R45"/>
    <mergeCell ref="E40:F40"/>
    <mergeCell ref="I40:J40"/>
    <mergeCell ref="L40:O41"/>
    <mergeCell ref="E41:F41"/>
    <mergeCell ref="I41:J41"/>
    <mergeCell ref="D37:G39"/>
    <mergeCell ref="H37:K39"/>
    <mergeCell ref="L37:O39"/>
    <mergeCell ref="C24:W25"/>
    <mergeCell ref="B1:AA1"/>
    <mergeCell ref="C4:F5"/>
    <mergeCell ref="G4:I5"/>
    <mergeCell ref="J4:N5"/>
    <mergeCell ref="O4:Q5"/>
    <mergeCell ref="R4:T5"/>
    <mergeCell ref="U4:W5"/>
    <mergeCell ref="C8:H8"/>
    <mergeCell ref="C6:F7"/>
    <mergeCell ref="G6:I7"/>
    <mergeCell ref="J6:N7"/>
    <mergeCell ref="O6:Q7"/>
    <mergeCell ref="R6:T7"/>
    <mergeCell ref="U6:W7"/>
    <mergeCell ref="C9:E9"/>
    <mergeCell ref="F9:H9"/>
    <mergeCell ref="C10:E10"/>
    <mergeCell ref="F10:H10"/>
    <mergeCell ref="D192:M193"/>
    <mergeCell ref="N192:O193"/>
    <mergeCell ref="P192:Q193"/>
    <mergeCell ref="R192:S193"/>
    <mergeCell ref="T192:U193"/>
    <mergeCell ref="W190:Y197"/>
    <mergeCell ref="Y162:Z169"/>
    <mergeCell ref="W160:Z160"/>
    <mergeCell ref="W161:X161"/>
    <mergeCell ref="Y161:Z161"/>
    <mergeCell ref="W176:Z176"/>
    <mergeCell ref="D172:U173"/>
    <mergeCell ref="D176:Q177"/>
    <mergeCell ref="R176:S177"/>
    <mergeCell ref="T176:U177"/>
    <mergeCell ref="W188:Y189"/>
    <mergeCell ref="D178:Q178"/>
    <mergeCell ref="R178:S178"/>
    <mergeCell ref="T178:U178"/>
    <mergeCell ref="D180:Q180"/>
    <mergeCell ref="W178:X181"/>
    <mergeCell ref="Y178:Z181"/>
    <mergeCell ref="Y177:Z177"/>
    <mergeCell ref="R180:S180"/>
    <mergeCell ref="E136:F136"/>
    <mergeCell ref="G136:H136"/>
    <mergeCell ref="K136:L136"/>
    <mergeCell ref="V127:X127"/>
    <mergeCell ref="D130:Z131"/>
    <mergeCell ref="D134:Q134"/>
    <mergeCell ref="D135:Q135"/>
    <mergeCell ref="H123:I126"/>
    <mergeCell ref="J123:L126"/>
    <mergeCell ref="M123:O126"/>
    <mergeCell ref="P123:R126"/>
    <mergeCell ref="S123:T126"/>
    <mergeCell ref="V123:X126"/>
    <mergeCell ref="Y123:Z126"/>
    <mergeCell ref="R134:S134"/>
    <mergeCell ref="C129:Z129"/>
    <mergeCell ref="R135:S135"/>
    <mergeCell ref="R139:S140"/>
    <mergeCell ref="T139:U140"/>
    <mergeCell ref="T153:U153"/>
    <mergeCell ref="R143:S144"/>
    <mergeCell ref="T143:U144"/>
    <mergeCell ref="G144:P144"/>
    <mergeCell ref="D165:Q165"/>
    <mergeCell ref="R165:S165"/>
    <mergeCell ref="T165:U165"/>
    <mergeCell ref="T146:U146"/>
    <mergeCell ref="D151:Q152"/>
    <mergeCell ref="R151:S152"/>
    <mergeCell ref="T151:U152"/>
    <mergeCell ref="Y213:AA215"/>
    <mergeCell ref="D216:Q217"/>
    <mergeCell ref="R216:S217"/>
    <mergeCell ref="T216:U217"/>
    <mergeCell ref="Y222:AA229"/>
    <mergeCell ref="Y230:AA240"/>
    <mergeCell ref="Y220:AA221"/>
    <mergeCell ref="Y216:AA219"/>
    <mergeCell ref="D220:Q220"/>
    <mergeCell ref="R220:S220"/>
    <mergeCell ref="T220:U220"/>
    <mergeCell ref="V213:W215"/>
    <mergeCell ref="V217:W217"/>
    <mergeCell ref="V218:W219"/>
    <mergeCell ref="D222:E229"/>
    <mergeCell ref="F222:Q222"/>
    <mergeCell ref="R222:S222"/>
    <mergeCell ref="T222:U222"/>
    <mergeCell ref="F223:Q223"/>
    <mergeCell ref="R223:S223"/>
    <mergeCell ref="T223:U223"/>
    <mergeCell ref="F224:Q224"/>
    <mergeCell ref="R224:S224"/>
    <mergeCell ref="T224:U224"/>
  </mergeCells>
  <phoneticPr fontId="1"/>
  <dataValidations count="3">
    <dataValidation type="list" allowBlank="1" showInputMessage="1" showErrorMessage="1" sqref="R141:U149 T264:W264 R162:U169 R180:U180 V249:W259 R205:U206 R178:U178 R192 O190:U191 N190:N192 P192 T192 R218:U240" xr:uid="{DF17895C-5188-4642-9174-B33C89E6869F}">
      <formula1>"✓"</formula1>
    </dataValidation>
    <dataValidation type="list" allowBlank="1" showInputMessage="1" showErrorMessage="1" sqref="R135:S135 U6:W7" xr:uid="{1EDFBA95-0B5E-474E-B957-E5775B75839D}">
      <formula1>"有,無"</formula1>
    </dataValidation>
    <dataValidation type="list" allowBlank="1" showInputMessage="1" showErrorMessage="1" sqref="AA90:AA92 AA80:AA82 AA85:AA86 AA96" xr:uid="{E800E9B6-8E53-4106-9316-B767A788C693}">
      <formula1>#REF!</formula1>
    </dataValidation>
  </dataValidations>
  <pageMargins left="0.31496062992125984" right="0.31496062992125984" top="0.35433070866141736" bottom="0.35433070866141736" header="0.31496062992125984" footer="0.31496062992125984"/>
  <pageSetup paperSize="9" scale="92" fitToHeight="0" orientation="portrait" r:id="rId1"/>
  <rowBreaks count="3" manualBreakCount="3">
    <brk id="65" max="26" man="1"/>
    <brk id="186" max="26" man="1"/>
    <brk id="246" max="2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22ABE3-D76E-460E-9CCB-4B80C1A85CA6}">
  <sheetPr>
    <pageSetUpPr fitToPage="1"/>
  </sheetPr>
  <dimension ref="A1:XEW287"/>
  <sheetViews>
    <sheetView showGridLines="0" view="pageBreakPreview" zoomScaleNormal="90" zoomScaleSheetLayoutView="100" workbookViewId="0">
      <selection activeCell="Y32" sqref="Y32"/>
    </sheetView>
  </sheetViews>
  <sheetFormatPr defaultRowHeight="13.5" x14ac:dyDescent="0.15"/>
  <cols>
    <col min="1" max="1" width="3" style="71" customWidth="1"/>
    <col min="2" max="2" width="3.75" style="71" customWidth="1"/>
    <col min="3" max="3" width="4" style="71" customWidth="1"/>
    <col min="4" max="24" width="4.25" style="71" customWidth="1"/>
    <col min="25" max="25" width="4.75" style="71" customWidth="1"/>
    <col min="26" max="26" width="4.25" style="186" customWidth="1"/>
    <col min="27" max="27" width="4" style="186" customWidth="1"/>
    <col min="28" max="28" width="4" style="71" customWidth="1"/>
    <col min="29" max="29" width="2.25" style="71" customWidth="1"/>
    <col min="30" max="255" width="9" style="71"/>
    <col min="256" max="256" width="3" customWidth="1"/>
    <col min="257" max="257" width="1.625" customWidth="1"/>
    <col min="258" max="258" width="3.75" customWidth="1"/>
    <col min="259" max="262" width="3.875" customWidth="1"/>
    <col min="263" max="263" width="4.5" customWidth="1"/>
    <col min="264" max="265" width="3.875" customWidth="1"/>
    <col min="266" max="266" width="6.375" customWidth="1"/>
    <col min="267" max="268" width="3.875" customWidth="1"/>
    <col min="269" max="269" width="4.25" customWidth="1"/>
    <col min="270" max="271" width="3.875" customWidth="1"/>
    <col min="272" max="272" width="4.375" customWidth="1"/>
    <col min="273" max="279" width="3.875" customWidth="1"/>
    <col min="280" max="280" width="3.125" customWidth="1"/>
    <col min="281" max="281" width="3.75" customWidth="1"/>
    <col min="282" max="282" width="3.125" customWidth="1"/>
    <col min="283" max="283" width="6.25" customWidth="1"/>
    <col min="285" max="285" width="2.25" customWidth="1"/>
    <col min="512" max="512" width="3" customWidth="1"/>
    <col min="513" max="513" width="1.625" customWidth="1"/>
    <col min="514" max="514" width="3.75" customWidth="1"/>
    <col min="515" max="518" width="3.875" customWidth="1"/>
    <col min="519" max="519" width="4.5" customWidth="1"/>
    <col min="520" max="521" width="3.875" customWidth="1"/>
    <col min="522" max="522" width="6.375" customWidth="1"/>
    <col min="523" max="524" width="3.875" customWidth="1"/>
    <col min="525" max="525" width="4.25" customWidth="1"/>
    <col min="526" max="527" width="3.875" customWidth="1"/>
    <col min="528" max="528" width="4.375" customWidth="1"/>
    <col min="529" max="535" width="3.875" customWidth="1"/>
    <col min="536" max="536" width="3.125" customWidth="1"/>
    <col min="537" max="537" width="3.75" customWidth="1"/>
    <col min="538" max="538" width="3.125" customWidth="1"/>
    <col min="539" max="539" width="6.25" customWidth="1"/>
    <col min="541" max="541" width="2.25" customWidth="1"/>
    <col min="768" max="768" width="3" customWidth="1"/>
    <col min="769" max="769" width="1.625" customWidth="1"/>
    <col min="770" max="770" width="3.75" customWidth="1"/>
    <col min="771" max="774" width="3.875" customWidth="1"/>
    <col min="775" max="775" width="4.5" customWidth="1"/>
    <col min="776" max="777" width="3.875" customWidth="1"/>
    <col min="778" max="778" width="6.375" customWidth="1"/>
    <col min="779" max="780" width="3.875" customWidth="1"/>
    <col min="781" max="781" width="4.25" customWidth="1"/>
    <col min="782" max="783" width="3.875" customWidth="1"/>
    <col min="784" max="784" width="4.375" customWidth="1"/>
    <col min="785" max="791" width="3.875" customWidth="1"/>
    <col min="792" max="792" width="3.125" customWidth="1"/>
    <col min="793" max="793" width="3.75" customWidth="1"/>
    <col min="794" max="794" width="3.125" customWidth="1"/>
    <col min="795" max="795" width="6.25" customWidth="1"/>
    <col min="797" max="797" width="2.25" customWidth="1"/>
    <col min="1024" max="1024" width="3" customWidth="1"/>
    <col min="1025" max="1025" width="1.625" customWidth="1"/>
    <col min="1026" max="1026" width="3.75" customWidth="1"/>
    <col min="1027" max="1030" width="3.875" customWidth="1"/>
    <col min="1031" max="1031" width="4.5" customWidth="1"/>
    <col min="1032" max="1033" width="3.875" customWidth="1"/>
    <col min="1034" max="1034" width="6.375" customWidth="1"/>
    <col min="1035" max="1036" width="3.875" customWidth="1"/>
    <col min="1037" max="1037" width="4.25" customWidth="1"/>
    <col min="1038" max="1039" width="3.875" customWidth="1"/>
    <col min="1040" max="1040" width="4.375" customWidth="1"/>
    <col min="1041" max="1047" width="3.875" customWidth="1"/>
    <col min="1048" max="1048" width="3.125" customWidth="1"/>
    <col min="1049" max="1049" width="3.75" customWidth="1"/>
    <col min="1050" max="1050" width="3.125" customWidth="1"/>
    <col min="1051" max="1051" width="6.25" customWidth="1"/>
    <col min="1053" max="1053" width="2.25" customWidth="1"/>
    <col min="1280" max="1280" width="3" customWidth="1"/>
    <col min="1281" max="1281" width="1.625" customWidth="1"/>
    <col min="1282" max="1282" width="3.75" customWidth="1"/>
    <col min="1283" max="1286" width="3.875" customWidth="1"/>
    <col min="1287" max="1287" width="4.5" customWidth="1"/>
    <col min="1288" max="1289" width="3.875" customWidth="1"/>
    <col min="1290" max="1290" width="6.375" customWidth="1"/>
    <col min="1291" max="1292" width="3.875" customWidth="1"/>
    <col min="1293" max="1293" width="4.25" customWidth="1"/>
    <col min="1294" max="1295" width="3.875" customWidth="1"/>
    <col min="1296" max="1296" width="4.375" customWidth="1"/>
    <col min="1297" max="1303" width="3.875" customWidth="1"/>
    <col min="1304" max="1304" width="3.125" customWidth="1"/>
    <col min="1305" max="1305" width="3.75" customWidth="1"/>
    <col min="1306" max="1306" width="3.125" customWidth="1"/>
    <col min="1307" max="1307" width="6.25" customWidth="1"/>
    <col min="1309" max="1309" width="2.25" customWidth="1"/>
    <col min="1536" max="1536" width="3" customWidth="1"/>
    <col min="1537" max="1537" width="1.625" customWidth="1"/>
    <col min="1538" max="1538" width="3.75" customWidth="1"/>
    <col min="1539" max="1542" width="3.875" customWidth="1"/>
    <col min="1543" max="1543" width="4.5" customWidth="1"/>
    <col min="1544" max="1545" width="3.875" customWidth="1"/>
    <col min="1546" max="1546" width="6.375" customWidth="1"/>
    <col min="1547" max="1548" width="3.875" customWidth="1"/>
    <col min="1549" max="1549" width="4.25" customWidth="1"/>
    <col min="1550" max="1551" width="3.875" customWidth="1"/>
    <col min="1552" max="1552" width="4.375" customWidth="1"/>
    <col min="1553" max="1559" width="3.875" customWidth="1"/>
    <col min="1560" max="1560" width="3.125" customWidth="1"/>
    <col min="1561" max="1561" width="3.75" customWidth="1"/>
    <col min="1562" max="1562" width="3.125" customWidth="1"/>
    <col min="1563" max="1563" width="6.25" customWidth="1"/>
    <col min="1565" max="1565" width="2.25" customWidth="1"/>
    <col min="1792" max="1792" width="3" customWidth="1"/>
    <col min="1793" max="1793" width="1.625" customWidth="1"/>
    <col min="1794" max="1794" width="3.75" customWidth="1"/>
    <col min="1795" max="1798" width="3.875" customWidth="1"/>
    <col min="1799" max="1799" width="4.5" customWidth="1"/>
    <col min="1800" max="1801" width="3.875" customWidth="1"/>
    <col min="1802" max="1802" width="6.375" customWidth="1"/>
    <col min="1803" max="1804" width="3.875" customWidth="1"/>
    <col min="1805" max="1805" width="4.25" customWidth="1"/>
    <col min="1806" max="1807" width="3.875" customWidth="1"/>
    <col min="1808" max="1808" width="4.375" customWidth="1"/>
    <col min="1809" max="1815" width="3.875" customWidth="1"/>
    <col min="1816" max="1816" width="3.125" customWidth="1"/>
    <col min="1817" max="1817" width="3.75" customWidth="1"/>
    <col min="1818" max="1818" width="3.125" customWidth="1"/>
    <col min="1819" max="1819" width="6.25" customWidth="1"/>
    <col min="1821" max="1821" width="2.25" customWidth="1"/>
    <col min="2048" max="2048" width="3" customWidth="1"/>
    <col min="2049" max="2049" width="1.625" customWidth="1"/>
    <col min="2050" max="2050" width="3.75" customWidth="1"/>
    <col min="2051" max="2054" width="3.875" customWidth="1"/>
    <col min="2055" max="2055" width="4.5" customWidth="1"/>
    <col min="2056" max="2057" width="3.875" customWidth="1"/>
    <col min="2058" max="2058" width="6.375" customWidth="1"/>
    <col min="2059" max="2060" width="3.875" customWidth="1"/>
    <col min="2061" max="2061" width="4.25" customWidth="1"/>
    <col min="2062" max="2063" width="3.875" customWidth="1"/>
    <col min="2064" max="2064" width="4.375" customWidth="1"/>
    <col min="2065" max="2071" width="3.875" customWidth="1"/>
    <col min="2072" max="2072" width="3.125" customWidth="1"/>
    <col min="2073" max="2073" width="3.75" customWidth="1"/>
    <col min="2074" max="2074" width="3.125" customWidth="1"/>
    <col min="2075" max="2075" width="6.25" customWidth="1"/>
    <col min="2077" max="2077" width="2.25" customWidth="1"/>
    <col min="2304" max="2304" width="3" customWidth="1"/>
    <col min="2305" max="2305" width="1.625" customWidth="1"/>
    <col min="2306" max="2306" width="3.75" customWidth="1"/>
    <col min="2307" max="2310" width="3.875" customWidth="1"/>
    <col min="2311" max="2311" width="4.5" customWidth="1"/>
    <col min="2312" max="2313" width="3.875" customWidth="1"/>
    <col min="2314" max="2314" width="6.375" customWidth="1"/>
    <col min="2315" max="2316" width="3.875" customWidth="1"/>
    <col min="2317" max="2317" width="4.25" customWidth="1"/>
    <col min="2318" max="2319" width="3.875" customWidth="1"/>
    <col min="2320" max="2320" width="4.375" customWidth="1"/>
    <col min="2321" max="2327" width="3.875" customWidth="1"/>
    <col min="2328" max="2328" width="3.125" customWidth="1"/>
    <col min="2329" max="2329" width="3.75" customWidth="1"/>
    <col min="2330" max="2330" width="3.125" customWidth="1"/>
    <col min="2331" max="2331" width="6.25" customWidth="1"/>
    <col min="2333" max="2333" width="2.25" customWidth="1"/>
    <col min="2560" max="2560" width="3" customWidth="1"/>
    <col min="2561" max="2561" width="1.625" customWidth="1"/>
    <col min="2562" max="2562" width="3.75" customWidth="1"/>
    <col min="2563" max="2566" width="3.875" customWidth="1"/>
    <col min="2567" max="2567" width="4.5" customWidth="1"/>
    <col min="2568" max="2569" width="3.875" customWidth="1"/>
    <col min="2570" max="2570" width="6.375" customWidth="1"/>
    <col min="2571" max="2572" width="3.875" customWidth="1"/>
    <col min="2573" max="2573" width="4.25" customWidth="1"/>
    <col min="2574" max="2575" width="3.875" customWidth="1"/>
    <col min="2576" max="2576" width="4.375" customWidth="1"/>
    <col min="2577" max="2583" width="3.875" customWidth="1"/>
    <col min="2584" max="2584" width="3.125" customWidth="1"/>
    <col min="2585" max="2585" width="3.75" customWidth="1"/>
    <col min="2586" max="2586" width="3.125" customWidth="1"/>
    <col min="2587" max="2587" width="6.25" customWidth="1"/>
    <col min="2589" max="2589" width="2.25" customWidth="1"/>
    <col min="2816" max="2816" width="3" customWidth="1"/>
    <col min="2817" max="2817" width="1.625" customWidth="1"/>
    <col min="2818" max="2818" width="3.75" customWidth="1"/>
    <col min="2819" max="2822" width="3.875" customWidth="1"/>
    <col min="2823" max="2823" width="4.5" customWidth="1"/>
    <col min="2824" max="2825" width="3.875" customWidth="1"/>
    <col min="2826" max="2826" width="6.375" customWidth="1"/>
    <col min="2827" max="2828" width="3.875" customWidth="1"/>
    <col min="2829" max="2829" width="4.25" customWidth="1"/>
    <col min="2830" max="2831" width="3.875" customWidth="1"/>
    <col min="2832" max="2832" width="4.375" customWidth="1"/>
    <col min="2833" max="2839" width="3.875" customWidth="1"/>
    <col min="2840" max="2840" width="3.125" customWidth="1"/>
    <col min="2841" max="2841" width="3.75" customWidth="1"/>
    <col min="2842" max="2842" width="3.125" customWidth="1"/>
    <col min="2843" max="2843" width="6.25" customWidth="1"/>
    <col min="2845" max="2845" width="2.25" customWidth="1"/>
    <col min="3072" max="3072" width="3" customWidth="1"/>
    <col min="3073" max="3073" width="1.625" customWidth="1"/>
    <col min="3074" max="3074" width="3.75" customWidth="1"/>
    <col min="3075" max="3078" width="3.875" customWidth="1"/>
    <col min="3079" max="3079" width="4.5" customWidth="1"/>
    <col min="3080" max="3081" width="3.875" customWidth="1"/>
    <col min="3082" max="3082" width="6.375" customWidth="1"/>
    <col min="3083" max="3084" width="3.875" customWidth="1"/>
    <col min="3085" max="3085" width="4.25" customWidth="1"/>
    <col min="3086" max="3087" width="3.875" customWidth="1"/>
    <col min="3088" max="3088" width="4.375" customWidth="1"/>
    <col min="3089" max="3095" width="3.875" customWidth="1"/>
    <col min="3096" max="3096" width="3.125" customWidth="1"/>
    <col min="3097" max="3097" width="3.75" customWidth="1"/>
    <col min="3098" max="3098" width="3.125" customWidth="1"/>
    <col min="3099" max="3099" width="6.25" customWidth="1"/>
    <col min="3101" max="3101" width="2.25" customWidth="1"/>
    <col min="3328" max="3328" width="3" customWidth="1"/>
    <col min="3329" max="3329" width="1.625" customWidth="1"/>
    <col min="3330" max="3330" width="3.75" customWidth="1"/>
    <col min="3331" max="3334" width="3.875" customWidth="1"/>
    <col min="3335" max="3335" width="4.5" customWidth="1"/>
    <col min="3336" max="3337" width="3.875" customWidth="1"/>
    <col min="3338" max="3338" width="6.375" customWidth="1"/>
    <col min="3339" max="3340" width="3.875" customWidth="1"/>
    <col min="3341" max="3341" width="4.25" customWidth="1"/>
    <col min="3342" max="3343" width="3.875" customWidth="1"/>
    <col min="3344" max="3344" width="4.375" customWidth="1"/>
    <col min="3345" max="3351" width="3.875" customWidth="1"/>
    <col min="3352" max="3352" width="3.125" customWidth="1"/>
    <col min="3353" max="3353" width="3.75" customWidth="1"/>
    <col min="3354" max="3354" width="3.125" customWidth="1"/>
    <col min="3355" max="3355" width="6.25" customWidth="1"/>
    <col min="3357" max="3357" width="2.25" customWidth="1"/>
    <col min="3584" max="3584" width="3" customWidth="1"/>
    <col min="3585" max="3585" width="1.625" customWidth="1"/>
    <col min="3586" max="3586" width="3.75" customWidth="1"/>
    <col min="3587" max="3590" width="3.875" customWidth="1"/>
    <col min="3591" max="3591" width="4.5" customWidth="1"/>
    <col min="3592" max="3593" width="3.875" customWidth="1"/>
    <col min="3594" max="3594" width="6.375" customWidth="1"/>
    <col min="3595" max="3596" width="3.875" customWidth="1"/>
    <col min="3597" max="3597" width="4.25" customWidth="1"/>
    <col min="3598" max="3599" width="3.875" customWidth="1"/>
    <col min="3600" max="3600" width="4.375" customWidth="1"/>
    <col min="3601" max="3607" width="3.875" customWidth="1"/>
    <col min="3608" max="3608" width="3.125" customWidth="1"/>
    <col min="3609" max="3609" width="3.75" customWidth="1"/>
    <col min="3610" max="3610" width="3.125" customWidth="1"/>
    <col min="3611" max="3611" width="6.25" customWidth="1"/>
    <col min="3613" max="3613" width="2.25" customWidth="1"/>
    <col min="3840" max="3840" width="3" customWidth="1"/>
    <col min="3841" max="3841" width="1.625" customWidth="1"/>
    <col min="3842" max="3842" width="3.75" customWidth="1"/>
    <col min="3843" max="3846" width="3.875" customWidth="1"/>
    <col min="3847" max="3847" width="4.5" customWidth="1"/>
    <col min="3848" max="3849" width="3.875" customWidth="1"/>
    <col min="3850" max="3850" width="6.375" customWidth="1"/>
    <col min="3851" max="3852" width="3.875" customWidth="1"/>
    <col min="3853" max="3853" width="4.25" customWidth="1"/>
    <col min="3854" max="3855" width="3.875" customWidth="1"/>
    <col min="3856" max="3856" width="4.375" customWidth="1"/>
    <col min="3857" max="3863" width="3.875" customWidth="1"/>
    <col min="3864" max="3864" width="3.125" customWidth="1"/>
    <col min="3865" max="3865" width="3.75" customWidth="1"/>
    <col min="3866" max="3866" width="3.125" customWidth="1"/>
    <col min="3867" max="3867" width="6.25" customWidth="1"/>
    <col min="3869" max="3869" width="2.25" customWidth="1"/>
    <col min="4096" max="4096" width="3" customWidth="1"/>
    <col min="4097" max="4097" width="1.625" customWidth="1"/>
    <col min="4098" max="4098" width="3.75" customWidth="1"/>
    <col min="4099" max="4102" width="3.875" customWidth="1"/>
    <col min="4103" max="4103" width="4.5" customWidth="1"/>
    <col min="4104" max="4105" width="3.875" customWidth="1"/>
    <col min="4106" max="4106" width="6.375" customWidth="1"/>
    <col min="4107" max="4108" width="3.875" customWidth="1"/>
    <col min="4109" max="4109" width="4.25" customWidth="1"/>
    <col min="4110" max="4111" width="3.875" customWidth="1"/>
    <col min="4112" max="4112" width="4.375" customWidth="1"/>
    <col min="4113" max="4119" width="3.875" customWidth="1"/>
    <col min="4120" max="4120" width="3.125" customWidth="1"/>
    <col min="4121" max="4121" width="3.75" customWidth="1"/>
    <col min="4122" max="4122" width="3.125" customWidth="1"/>
    <col min="4123" max="4123" width="6.25" customWidth="1"/>
    <col min="4125" max="4125" width="2.25" customWidth="1"/>
    <col min="4352" max="4352" width="3" customWidth="1"/>
    <col min="4353" max="4353" width="1.625" customWidth="1"/>
    <col min="4354" max="4354" width="3.75" customWidth="1"/>
    <col min="4355" max="4358" width="3.875" customWidth="1"/>
    <col min="4359" max="4359" width="4.5" customWidth="1"/>
    <col min="4360" max="4361" width="3.875" customWidth="1"/>
    <col min="4362" max="4362" width="6.375" customWidth="1"/>
    <col min="4363" max="4364" width="3.875" customWidth="1"/>
    <col min="4365" max="4365" width="4.25" customWidth="1"/>
    <col min="4366" max="4367" width="3.875" customWidth="1"/>
    <col min="4368" max="4368" width="4.375" customWidth="1"/>
    <col min="4369" max="4375" width="3.875" customWidth="1"/>
    <col min="4376" max="4376" width="3.125" customWidth="1"/>
    <col min="4377" max="4377" width="3.75" customWidth="1"/>
    <col min="4378" max="4378" width="3.125" customWidth="1"/>
    <col min="4379" max="4379" width="6.25" customWidth="1"/>
    <col min="4381" max="4381" width="2.25" customWidth="1"/>
    <col min="4608" max="4608" width="3" customWidth="1"/>
    <col min="4609" max="4609" width="1.625" customWidth="1"/>
    <col min="4610" max="4610" width="3.75" customWidth="1"/>
    <col min="4611" max="4614" width="3.875" customWidth="1"/>
    <col min="4615" max="4615" width="4.5" customWidth="1"/>
    <col min="4616" max="4617" width="3.875" customWidth="1"/>
    <col min="4618" max="4618" width="6.375" customWidth="1"/>
    <col min="4619" max="4620" width="3.875" customWidth="1"/>
    <col min="4621" max="4621" width="4.25" customWidth="1"/>
    <col min="4622" max="4623" width="3.875" customWidth="1"/>
    <col min="4624" max="4624" width="4.375" customWidth="1"/>
    <col min="4625" max="4631" width="3.875" customWidth="1"/>
    <col min="4632" max="4632" width="3.125" customWidth="1"/>
    <col min="4633" max="4633" width="3.75" customWidth="1"/>
    <col min="4634" max="4634" width="3.125" customWidth="1"/>
    <col min="4635" max="4635" width="6.25" customWidth="1"/>
    <col min="4637" max="4637" width="2.25" customWidth="1"/>
    <col min="4864" max="4864" width="3" customWidth="1"/>
    <col min="4865" max="4865" width="1.625" customWidth="1"/>
    <col min="4866" max="4866" width="3.75" customWidth="1"/>
    <col min="4867" max="4870" width="3.875" customWidth="1"/>
    <col min="4871" max="4871" width="4.5" customWidth="1"/>
    <col min="4872" max="4873" width="3.875" customWidth="1"/>
    <col min="4874" max="4874" width="6.375" customWidth="1"/>
    <col min="4875" max="4876" width="3.875" customWidth="1"/>
    <col min="4877" max="4877" width="4.25" customWidth="1"/>
    <col min="4878" max="4879" width="3.875" customWidth="1"/>
    <col min="4880" max="4880" width="4.375" customWidth="1"/>
    <col min="4881" max="4887" width="3.875" customWidth="1"/>
    <col min="4888" max="4888" width="3.125" customWidth="1"/>
    <col min="4889" max="4889" width="3.75" customWidth="1"/>
    <col min="4890" max="4890" width="3.125" customWidth="1"/>
    <col min="4891" max="4891" width="6.25" customWidth="1"/>
    <col min="4893" max="4893" width="2.25" customWidth="1"/>
    <col min="5120" max="5120" width="3" customWidth="1"/>
    <col min="5121" max="5121" width="1.625" customWidth="1"/>
    <col min="5122" max="5122" width="3.75" customWidth="1"/>
    <col min="5123" max="5126" width="3.875" customWidth="1"/>
    <col min="5127" max="5127" width="4.5" customWidth="1"/>
    <col min="5128" max="5129" width="3.875" customWidth="1"/>
    <col min="5130" max="5130" width="6.375" customWidth="1"/>
    <col min="5131" max="5132" width="3.875" customWidth="1"/>
    <col min="5133" max="5133" width="4.25" customWidth="1"/>
    <col min="5134" max="5135" width="3.875" customWidth="1"/>
    <col min="5136" max="5136" width="4.375" customWidth="1"/>
    <col min="5137" max="5143" width="3.875" customWidth="1"/>
    <col min="5144" max="5144" width="3.125" customWidth="1"/>
    <col min="5145" max="5145" width="3.75" customWidth="1"/>
    <col min="5146" max="5146" width="3.125" customWidth="1"/>
    <col min="5147" max="5147" width="6.25" customWidth="1"/>
    <col min="5149" max="5149" width="2.25" customWidth="1"/>
    <col min="5376" max="5376" width="3" customWidth="1"/>
    <col min="5377" max="5377" width="1.625" customWidth="1"/>
    <col min="5378" max="5378" width="3.75" customWidth="1"/>
    <col min="5379" max="5382" width="3.875" customWidth="1"/>
    <col min="5383" max="5383" width="4.5" customWidth="1"/>
    <col min="5384" max="5385" width="3.875" customWidth="1"/>
    <col min="5386" max="5386" width="6.375" customWidth="1"/>
    <col min="5387" max="5388" width="3.875" customWidth="1"/>
    <col min="5389" max="5389" width="4.25" customWidth="1"/>
    <col min="5390" max="5391" width="3.875" customWidth="1"/>
    <col min="5392" max="5392" width="4.375" customWidth="1"/>
    <col min="5393" max="5399" width="3.875" customWidth="1"/>
    <col min="5400" max="5400" width="3.125" customWidth="1"/>
    <col min="5401" max="5401" width="3.75" customWidth="1"/>
    <col min="5402" max="5402" width="3.125" customWidth="1"/>
    <col min="5403" max="5403" width="6.25" customWidth="1"/>
    <col min="5405" max="5405" width="2.25" customWidth="1"/>
    <col min="5632" max="5632" width="3" customWidth="1"/>
    <col min="5633" max="5633" width="1.625" customWidth="1"/>
    <col min="5634" max="5634" width="3.75" customWidth="1"/>
    <col min="5635" max="5638" width="3.875" customWidth="1"/>
    <col min="5639" max="5639" width="4.5" customWidth="1"/>
    <col min="5640" max="5641" width="3.875" customWidth="1"/>
    <col min="5642" max="5642" width="6.375" customWidth="1"/>
    <col min="5643" max="5644" width="3.875" customWidth="1"/>
    <col min="5645" max="5645" width="4.25" customWidth="1"/>
    <col min="5646" max="5647" width="3.875" customWidth="1"/>
    <col min="5648" max="5648" width="4.375" customWidth="1"/>
    <col min="5649" max="5655" width="3.875" customWidth="1"/>
    <col min="5656" max="5656" width="3.125" customWidth="1"/>
    <col min="5657" max="5657" width="3.75" customWidth="1"/>
    <col min="5658" max="5658" width="3.125" customWidth="1"/>
    <col min="5659" max="5659" width="6.25" customWidth="1"/>
    <col min="5661" max="5661" width="2.25" customWidth="1"/>
    <col min="5888" max="5888" width="3" customWidth="1"/>
    <col min="5889" max="5889" width="1.625" customWidth="1"/>
    <col min="5890" max="5890" width="3.75" customWidth="1"/>
    <col min="5891" max="5894" width="3.875" customWidth="1"/>
    <col min="5895" max="5895" width="4.5" customWidth="1"/>
    <col min="5896" max="5897" width="3.875" customWidth="1"/>
    <col min="5898" max="5898" width="6.375" customWidth="1"/>
    <col min="5899" max="5900" width="3.875" customWidth="1"/>
    <col min="5901" max="5901" width="4.25" customWidth="1"/>
    <col min="5902" max="5903" width="3.875" customWidth="1"/>
    <col min="5904" max="5904" width="4.375" customWidth="1"/>
    <col min="5905" max="5911" width="3.875" customWidth="1"/>
    <col min="5912" max="5912" width="3.125" customWidth="1"/>
    <col min="5913" max="5913" width="3.75" customWidth="1"/>
    <col min="5914" max="5914" width="3.125" customWidth="1"/>
    <col min="5915" max="5915" width="6.25" customWidth="1"/>
    <col min="5917" max="5917" width="2.25" customWidth="1"/>
    <col min="6144" max="6144" width="3" customWidth="1"/>
    <col min="6145" max="6145" width="1.625" customWidth="1"/>
    <col min="6146" max="6146" width="3.75" customWidth="1"/>
    <col min="6147" max="6150" width="3.875" customWidth="1"/>
    <col min="6151" max="6151" width="4.5" customWidth="1"/>
    <col min="6152" max="6153" width="3.875" customWidth="1"/>
    <col min="6154" max="6154" width="6.375" customWidth="1"/>
    <col min="6155" max="6156" width="3.875" customWidth="1"/>
    <col min="6157" max="6157" width="4.25" customWidth="1"/>
    <col min="6158" max="6159" width="3.875" customWidth="1"/>
    <col min="6160" max="6160" width="4.375" customWidth="1"/>
    <col min="6161" max="6167" width="3.875" customWidth="1"/>
    <col min="6168" max="6168" width="3.125" customWidth="1"/>
    <col min="6169" max="6169" width="3.75" customWidth="1"/>
    <col min="6170" max="6170" width="3.125" customWidth="1"/>
    <col min="6171" max="6171" width="6.25" customWidth="1"/>
    <col min="6173" max="6173" width="2.25" customWidth="1"/>
    <col min="6400" max="6400" width="3" customWidth="1"/>
    <col min="6401" max="6401" width="1.625" customWidth="1"/>
    <col min="6402" max="6402" width="3.75" customWidth="1"/>
    <col min="6403" max="6406" width="3.875" customWidth="1"/>
    <col min="6407" max="6407" width="4.5" customWidth="1"/>
    <col min="6408" max="6409" width="3.875" customWidth="1"/>
    <col min="6410" max="6410" width="6.375" customWidth="1"/>
    <col min="6411" max="6412" width="3.875" customWidth="1"/>
    <col min="6413" max="6413" width="4.25" customWidth="1"/>
    <col min="6414" max="6415" width="3.875" customWidth="1"/>
    <col min="6416" max="6416" width="4.375" customWidth="1"/>
    <col min="6417" max="6423" width="3.875" customWidth="1"/>
    <col min="6424" max="6424" width="3.125" customWidth="1"/>
    <col min="6425" max="6425" width="3.75" customWidth="1"/>
    <col min="6426" max="6426" width="3.125" customWidth="1"/>
    <col min="6427" max="6427" width="6.25" customWidth="1"/>
    <col min="6429" max="6429" width="2.25" customWidth="1"/>
    <col min="6656" max="6656" width="3" customWidth="1"/>
    <col min="6657" max="6657" width="1.625" customWidth="1"/>
    <col min="6658" max="6658" width="3.75" customWidth="1"/>
    <col min="6659" max="6662" width="3.875" customWidth="1"/>
    <col min="6663" max="6663" width="4.5" customWidth="1"/>
    <col min="6664" max="6665" width="3.875" customWidth="1"/>
    <col min="6666" max="6666" width="6.375" customWidth="1"/>
    <col min="6667" max="6668" width="3.875" customWidth="1"/>
    <col min="6669" max="6669" width="4.25" customWidth="1"/>
    <col min="6670" max="6671" width="3.875" customWidth="1"/>
    <col min="6672" max="6672" width="4.375" customWidth="1"/>
    <col min="6673" max="6679" width="3.875" customWidth="1"/>
    <col min="6680" max="6680" width="3.125" customWidth="1"/>
    <col min="6681" max="6681" width="3.75" customWidth="1"/>
    <col min="6682" max="6682" width="3.125" customWidth="1"/>
    <col min="6683" max="6683" width="6.25" customWidth="1"/>
    <col min="6685" max="6685" width="2.25" customWidth="1"/>
    <col min="6912" max="6912" width="3" customWidth="1"/>
    <col min="6913" max="6913" width="1.625" customWidth="1"/>
    <col min="6914" max="6914" width="3.75" customWidth="1"/>
    <col min="6915" max="6918" width="3.875" customWidth="1"/>
    <col min="6919" max="6919" width="4.5" customWidth="1"/>
    <col min="6920" max="6921" width="3.875" customWidth="1"/>
    <col min="6922" max="6922" width="6.375" customWidth="1"/>
    <col min="6923" max="6924" width="3.875" customWidth="1"/>
    <col min="6925" max="6925" width="4.25" customWidth="1"/>
    <col min="6926" max="6927" width="3.875" customWidth="1"/>
    <col min="6928" max="6928" width="4.375" customWidth="1"/>
    <col min="6929" max="6935" width="3.875" customWidth="1"/>
    <col min="6936" max="6936" width="3.125" customWidth="1"/>
    <col min="6937" max="6937" width="3.75" customWidth="1"/>
    <col min="6938" max="6938" width="3.125" customWidth="1"/>
    <col min="6939" max="6939" width="6.25" customWidth="1"/>
    <col min="6941" max="6941" width="2.25" customWidth="1"/>
    <col min="7168" max="7168" width="3" customWidth="1"/>
    <col min="7169" max="7169" width="1.625" customWidth="1"/>
    <col min="7170" max="7170" width="3.75" customWidth="1"/>
    <col min="7171" max="7174" width="3.875" customWidth="1"/>
    <col min="7175" max="7175" width="4.5" customWidth="1"/>
    <col min="7176" max="7177" width="3.875" customWidth="1"/>
    <col min="7178" max="7178" width="6.375" customWidth="1"/>
    <col min="7179" max="7180" width="3.875" customWidth="1"/>
    <col min="7181" max="7181" width="4.25" customWidth="1"/>
    <col min="7182" max="7183" width="3.875" customWidth="1"/>
    <col min="7184" max="7184" width="4.375" customWidth="1"/>
    <col min="7185" max="7191" width="3.875" customWidth="1"/>
    <col min="7192" max="7192" width="3.125" customWidth="1"/>
    <col min="7193" max="7193" width="3.75" customWidth="1"/>
    <col min="7194" max="7194" width="3.125" customWidth="1"/>
    <col min="7195" max="7195" width="6.25" customWidth="1"/>
    <col min="7197" max="7197" width="2.25" customWidth="1"/>
    <col min="7424" max="7424" width="3" customWidth="1"/>
    <col min="7425" max="7425" width="1.625" customWidth="1"/>
    <col min="7426" max="7426" width="3.75" customWidth="1"/>
    <col min="7427" max="7430" width="3.875" customWidth="1"/>
    <col min="7431" max="7431" width="4.5" customWidth="1"/>
    <col min="7432" max="7433" width="3.875" customWidth="1"/>
    <col min="7434" max="7434" width="6.375" customWidth="1"/>
    <col min="7435" max="7436" width="3.875" customWidth="1"/>
    <col min="7437" max="7437" width="4.25" customWidth="1"/>
    <col min="7438" max="7439" width="3.875" customWidth="1"/>
    <col min="7440" max="7440" width="4.375" customWidth="1"/>
    <col min="7441" max="7447" width="3.875" customWidth="1"/>
    <col min="7448" max="7448" width="3.125" customWidth="1"/>
    <col min="7449" max="7449" width="3.75" customWidth="1"/>
    <col min="7450" max="7450" width="3.125" customWidth="1"/>
    <col min="7451" max="7451" width="6.25" customWidth="1"/>
    <col min="7453" max="7453" width="2.25" customWidth="1"/>
    <col min="7680" max="7680" width="3" customWidth="1"/>
    <col min="7681" max="7681" width="1.625" customWidth="1"/>
    <col min="7682" max="7682" width="3.75" customWidth="1"/>
    <col min="7683" max="7686" width="3.875" customWidth="1"/>
    <col min="7687" max="7687" width="4.5" customWidth="1"/>
    <col min="7688" max="7689" width="3.875" customWidth="1"/>
    <col min="7690" max="7690" width="6.375" customWidth="1"/>
    <col min="7691" max="7692" width="3.875" customWidth="1"/>
    <col min="7693" max="7693" width="4.25" customWidth="1"/>
    <col min="7694" max="7695" width="3.875" customWidth="1"/>
    <col min="7696" max="7696" width="4.375" customWidth="1"/>
    <col min="7697" max="7703" width="3.875" customWidth="1"/>
    <col min="7704" max="7704" width="3.125" customWidth="1"/>
    <col min="7705" max="7705" width="3.75" customWidth="1"/>
    <col min="7706" max="7706" width="3.125" customWidth="1"/>
    <col min="7707" max="7707" width="6.25" customWidth="1"/>
    <col min="7709" max="7709" width="2.25" customWidth="1"/>
    <col min="7936" max="7936" width="3" customWidth="1"/>
    <col min="7937" max="7937" width="1.625" customWidth="1"/>
    <col min="7938" max="7938" width="3.75" customWidth="1"/>
    <col min="7939" max="7942" width="3.875" customWidth="1"/>
    <col min="7943" max="7943" width="4.5" customWidth="1"/>
    <col min="7944" max="7945" width="3.875" customWidth="1"/>
    <col min="7946" max="7946" width="6.375" customWidth="1"/>
    <col min="7947" max="7948" width="3.875" customWidth="1"/>
    <col min="7949" max="7949" width="4.25" customWidth="1"/>
    <col min="7950" max="7951" width="3.875" customWidth="1"/>
    <col min="7952" max="7952" width="4.375" customWidth="1"/>
    <col min="7953" max="7959" width="3.875" customWidth="1"/>
    <col min="7960" max="7960" width="3.125" customWidth="1"/>
    <col min="7961" max="7961" width="3.75" customWidth="1"/>
    <col min="7962" max="7962" width="3.125" customWidth="1"/>
    <col min="7963" max="7963" width="6.25" customWidth="1"/>
    <col min="7965" max="7965" width="2.25" customWidth="1"/>
    <col min="8192" max="8192" width="3" customWidth="1"/>
    <col min="8193" max="8193" width="1.625" customWidth="1"/>
    <col min="8194" max="8194" width="3.75" customWidth="1"/>
    <col min="8195" max="8198" width="3.875" customWidth="1"/>
    <col min="8199" max="8199" width="4.5" customWidth="1"/>
    <col min="8200" max="8201" width="3.875" customWidth="1"/>
    <col min="8202" max="8202" width="6.375" customWidth="1"/>
    <col min="8203" max="8204" width="3.875" customWidth="1"/>
    <col min="8205" max="8205" width="4.25" customWidth="1"/>
    <col min="8206" max="8207" width="3.875" customWidth="1"/>
    <col min="8208" max="8208" width="4.375" customWidth="1"/>
    <col min="8209" max="8215" width="3.875" customWidth="1"/>
    <col min="8216" max="8216" width="3.125" customWidth="1"/>
    <col min="8217" max="8217" width="3.75" customWidth="1"/>
    <col min="8218" max="8218" width="3.125" customWidth="1"/>
    <col min="8219" max="8219" width="6.25" customWidth="1"/>
    <col min="8221" max="8221" width="2.25" customWidth="1"/>
    <col min="8448" max="8448" width="3" customWidth="1"/>
    <col min="8449" max="8449" width="1.625" customWidth="1"/>
    <col min="8450" max="8450" width="3.75" customWidth="1"/>
    <col min="8451" max="8454" width="3.875" customWidth="1"/>
    <col min="8455" max="8455" width="4.5" customWidth="1"/>
    <col min="8456" max="8457" width="3.875" customWidth="1"/>
    <col min="8458" max="8458" width="6.375" customWidth="1"/>
    <col min="8459" max="8460" width="3.875" customWidth="1"/>
    <col min="8461" max="8461" width="4.25" customWidth="1"/>
    <col min="8462" max="8463" width="3.875" customWidth="1"/>
    <col min="8464" max="8464" width="4.375" customWidth="1"/>
    <col min="8465" max="8471" width="3.875" customWidth="1"/>
    <col min="8472" max="8472" width="3.125" customWidth="1"/>
    <col min="8473" max="8473" width="3.75" customWidth="1"/>
    <col min="8474" max="8474" width="3.125" customWidth="1"/>
    <col min="8475" max="8475" width="6.25" customWidth="1"/>
    <col min="8477" max="8477" width="2.25" customWidth="1"/>
    <col min="8704" max="8704" width="3" customWidth="1"/>
    <col min="8705" max="8705" width="1.625" customWidth="1"/>
    <col min="8706" max="8706" width="3.75" customWidth="1"/>
    <col min="8707" max="8710" width="3.875" customWidth="1"/>
    <col min="8711" max="8711" width="4.5" customWidth="1"/>
    <col min="8712" max="8713" width="3.875" customWidth="1"/>
    <col min="8714" max="8714" width="6.375" customWidth="1"/>
    <col min="8715" max="8716" width="3.875" customWidth="1"/>
    <col min="8717" max="8717" width="4.25" customWidth="1"/>
    <col min="8718" max="8719" width="3.875" customWidth="1"/>
    <col min="8720" max="8720" width="4.375" customWidth="1"/>
    <col min="8721" max="8727" width="3.875" customWidth="1"/>
    <col min="8728" max="8728" width="3.125" customWidth="1"/>
    <col min="8729" max="8729" width="3.75" customWidth="1"/>
    <col min="8730" max="8730" width="3.125" customWidth="1"/>
    <col min="8731" max="8731" width="6.25" customWidth="1"/>
    <col min="8733" max="8733" width="2.25" customWidth="1"/>
    <col min="8960" max="8960" width="3" customWidth="1"/>
    <col min="8961" max="8961" width="1.625" customWidth="1"/>
    <col min="8962" max="8962" width="3.75" customWidth="1"/>
    <col min="8963" max="8966" width="3.875" customWidth="1"/>
    <col min="8967" max="8967" width="4.5" customWidth="1"/>
    <col min="8968" max="8969" width="3.875" customWidth="1"/>
    <col min="8970" max="8970" width="6.375" customWidth="1"/>
    <col min="8971" max="8972" width="3.875" customWidth="1"/>
    <col min="8973" max="8973" width="4.25" customWidth="1"/>
    <col min="8974" max="8975" width="3.875" customWidth="1"/>
    <col min="8976" max="8976" width="4.375" customWidth="1"/>
    <col min="8977" max="8983" width="3.875" customWidth="1"/>
    <col min="8984" max="8984" width="3.125" customWidth="1"/>
    <col min="8985" max="8985" width="3.75" customWidth="1"/>
    <col min="8986" max="8986" width="3.125" customWidth="1"/>
    <col min="8987" max="8987" width="6.25" customWidth="1"/>
    <col min="8989" max="8989" width="2.25" customWidth="1"/>
    <col min="9216" max="9216" width="3" customWidth="1"/>
    <col min="9217" max="9217" width="1.625" customWidth="1"/>
    <col min="9218" max="9218" width="3.75" customWidth="1"/>
    <col min="9219" max="9222" width="3.875" customWidth="1"/>
    <col min="9223" max="9223" width="4.5" customWidth="1"/>
    <col min="9224" max="9225" width="3.875" customWidth="1"/>
    <col min="9226" max="9226" width="6.375" customWidth="1"/>
    <col min="9227" max="9228" width="3.875" customWidth="1"/>
    <col min="9229" max="9229" width="4.25" customWidth="1"/>
    <col min="9230" max="9231" width="3.875" customWidth="1"/>
    <col min="9232" max="9232" width="4.375" customWidth="1"/>
    <col min="9233" max="9239" width="3.875" customWidth="1"/>
    <col min="9240" max="9240" width="3.125" customWidth="1"/>
    <col min="9241" max="9241" width="3.75" customWidth="1"/>
    <col min="9242" max="9242" width="3.125" customWidth="1"/>
    <col min="9243" max="9243" width="6.25" customWidth="1"/>
    <col min="9245" max="9245" width="2.25" customWidth="1"/>
    <col min="9472" max="9472" width="3" customWidth="1"/>
    <col min="9473" max="9473" width="1.625" customWidth="1"/>
    <col min="9474" max="9474" width="3.75" customWidth="1"/>
    <col min="9475" max="9478" width="3.875" customWidth="1"/>
    <col min="9479" max="9479" width="4.5" customWidth="1"/>
    <col min="9480" max="9481" width="3.875" customWidth="1"/>
    <col min="9482" max="9482" width="6.375" customWidth="1"/>
    <col min="9483" max="9484" width="3.875" customWidth="1"/>
    <col min="9485" max="9485" width="4.25" customWidth="1"/>
    <col min="9486" max="9487" width="3.875" customWidth="1"/>
    <col min="9488" max="9488" width="4.375" customWidth="1"/>
    <col min="9489" max="9495" width="3.875" customWidth="1"/>
    <col min="9496" max="9496" width="3.125" customWidth="1"/>
    <col min="9497" max="9497" width="3.75" customWidth="1"/>
    <col min="9498" max="9498" width="3.125" customWidth="1"/>
    <col min="9499" max="9499" width="6.25" customWidth="1"/>
    <col min="9501" max="9501" width="2.25" customWidth="1"/>
    <col min="9728" max="9728" width="3" customWidth="1"/>
    <col min="9729" max="9729" width="1.625" customWidth="1"/>
    <col min="9730" max="9730" width="3.75" customWidth="1"/>
    <col min="9731" max="9734" width="3.875" customWidth="1"/>
    <col min="9735" max="9735" width="4.5" customWidth="1"/>
    <col min="9736" max="9737" width="3.875" customWidth="1"/>
    <col min="9738" max="9738" width="6.375" customWidth="1"/>
    <col min="9739" max="9740" width="3.875" customWidth="1"/>
    <col min="9741" max="9741" width="4.25" customWidth="1"/>
    <col min="9742" max="9743" width="3.875" customWidth="1"/>
    <col min="9744" max="9744" width="4.375" customWidth="1"/>
    <col min="9745" max="9751" width="3.875" customWidth="1"/>
    <col min="9752" max="9752" width="3.125" customWidth="1"/>
    <col min="9753" max="9753" width="3.75" customWidth="1"/>
    <col min="9754" max="9754" width="3.125" customWidth="1"/>
    <col min="9755" max="9755" width="6.25" customWidth="1"/>
    <col min="9757" max="9757" width="2.25" customWidth="1"/>
    <col min="9984" max="9984" width="3" customWidth="1"/>
    <col min="9985" max="9985" width="1.625" customWidth="1"/>
    <col min="9986" max="9986" width="3.75" customWidth="1"/>
    <col min="9987" max="9990" width="3.875" customWidth="1"/>
    <col min="9991" max="9991" width="4.5" customWidth="1"/>
    <col min="9992" max="9993" width="3.875" customWidth="1"/>
    <col min="9994" max="9994" width="6.375" customWidth="1"/>
    <col min="9995" max="9996" width="3.875" customWidth="1"/>
    <col min="9997" max="9997" width="4.25" customWidth="1"/>
    <col min="9998" max="9999" width="3.875" customWidth="1"/>
    <col min="10000" max="10000" width="4.375" customWidth="1"/>
    <col min="10001" max="10007" width="3.875" customWidth="1"/>
    <col min="10008" max="10008" width="3.125" customWidth="1"/>
    <col min="10009" max="10009" width="3.75" customWidth="1"/>
    <col min="10010" max="10010" width="3.125" customWidth="1"/>
    <col min="10011" max="10011" width="6.25" customWidth="1"/>
    <col min="10013" max="10013" width="2.25" customWidth="1"/>
    <col min="10240" max="10240" width="3" customWidth="1"/>
    <col min="10241" max="10241" width="1.625" customWidth="1"/>
    <col min="10242" max="10242" width="3.75" customWidth="1"/>
    <col min="10243" max="10246" width="3.875" customWidth="1"/>
    <col min="10247" max="10247" width="4.5" customWidth="1"/>
    <col min="10248" max="10249" width="3.875" customWidth="1"/>
    <col min="10250" max="10250" width="6.375" customWidth="1"/>
    <col min="10251" max="10252" width="3.875" customWidth="1"/>
    <col min="10253" max="10253" width="4.25" customWidth="1"/>
    <col min="10254" max="10255" width="3.875" customWidth="1"/>
    <col min="10256" max="10256" width="4.375" customWidth="1"/>
    <col min="10257" max="10263" width="3.875" customWidth="1"/>
    <col min="10264" max="10264" width="3.125" customWidth="1"/>
    <col min="10265" max="10265" width="3.75" customWidth="1"/>
    <col min="10266" max="10266" width="3.125" customWidth="1"/>
    <col min="10267" max="10267" width="6.25" customWidth="1"/>
    <col min="10269" max="10269" width="2.25" customWidth="1"/>
    <col min="10496" max="10496" width="3" customWidth="1"/>
    <col min="10497" max="10497" width="1.625" customWidth="1"/>
    <col min="10498" max="10498" width="3.75" customWidth="1"/>
    <col min="10499" max="10502" width="3.875" customWidth="1"/>
    <col min="10503" max="10503" width="4.5" customWidth="1"/>
    <col min="10504" max="10505" width="3.875" customWidth="1"/>
    <col min="10506" max="10506" width="6.375" customWidth="1"/>
    <col min="10507" max="10508" width="3.875" customWidth="1"/>
    <col min="10509" max="10509" width="4.25" customWidth="1"/>
    <col min="10510" max="10511" width="3.875" customWidth="1"/>
    <col min="10512" max="10512" width="4.375" customWidth="1"/>
    <col min="10513" max="10519" width="3.875" customWidth="1"/>
    <col min="10520" max="10520" width="3.125" customWidth="1"/>
    <col min="10521" max="10521" width="3.75" customWidth="1"/>
    <col min="10522" max="10522" width="3.125" customWidth="1"/>
    <col min="10523" max="10523" width="6.25" customWidth="1"/>
    <col min="10525" max="10525" width="2.25" customWidth="1"/>
    <col min="10752" max="10752" width="3" customWidth="1"/>
    <col min="10753" max="10753" width="1.625" customWidth="1"/>
    <col min="10754" max="10754" width="3.75" customWidth="1"/>
    <col min="10755" max="10758" width="3.875" customWidth="1"/>
    <col min="10759" max="10759" width="4.5" customWidth="1"/>
    <col min="10760" max="10761" width="3.875" customWidth="1"/>
    <col min="10762" max="10762" width="6.375" customWidth="1"/>
    <col min="10763" max="10764" width="3.875" customWidth="1"/>
    <col min="10765" max="10765" width="4.25" customWidth="1"/>
    <col min="10766" max="10767" width="3.875" customWidth="1"/>
    <col min="10768" max="10768" width="4.375" customWidth="1"/>
    <col min="10769" max="10775" width="3.875" customWidth="1"/>
    <col min="10776" max="10776" width="3.125" customWidth="1"/>
    <col min="10777" max="10777" width="3.75" customWidth="1"/>
    <col min="10778" max="10778" width="3.125" customWidth="1"/>
    <col min="10779" max="10779" width="6.25" customWidth="1"/>
    <col min="10781" max="10781" width="2.25" customWidth="1"/>
    <col min="11008" max="11008" width="3" customWidth="1"/>
    <col min="11009" max="11009" width="1.625" customWidth="1"/>
    <col min="11010" max="11010" width="3.75" customWidth="1"/>
    <col min="11011" max="11014" width="3.875" customWidth="1"/>
    <col min="11015" max="11015" width="4.5" customWidth="1"/>
    <col min="11016" max="11017" width="3.875" customWidth="1"/>
    <col min="11018" max="11018" width="6.375" customWidth="1"/>
    <col min="11019" max="11020" width="3.875" customWidth="1"/>
    <col min="11021" max="11021" width="4.25" customWidth="1"/>
    <col min="11022" max="11023" width="3.875" customWidth="1"/>
    <col min="11024" max="11024" width="4.375" customWidth="1"/>
    <col min="11025" max="11031" width="3.875" customWidth="1"/>
    <col min="11032" max="11032" width="3.125" customWidth="1"/>
    <col min="11033" max="11033" width="3.75" customWidth="1"/>
    <col min="11034" max="11034" width="3.125" customWidth="1"/>
    <col min="11035" max="11035" width="6.25" customWidth="1"/>
    <col min="11037" max="11037" width="2.25" customWidth="1"/>
    <col min="11264" max="11264" width="3" customWidth="1"/>
    <col min="11265" max="11265" width="1.625" customWidth="1"/>
    <col min="11266" max="11266" width="3.75" customWidth="1"/>
    <col min="11267" max="11270" width="3.875" customWidth="1"/>
    <col min="11271" max="11271" width="4.5" customWidth="1"/>
    <col min="11272" max="11273" width="3.875" customWidth="1"/>
    <col min="11274" max="11274" width="6.375" customWidth="1"/>
    <col min="11275" max="11276" width="3.875" customWidth="1"/>
    <col min="11277" max="11277" width="4.25" customWidth="1"/>
    <col min="11278" max="11279" width="3.875" customWidth="1"/>
    <col min="11280" max="11280" width="4.375" customWidth="1"/>
    <col min="11281" max="11287" width="3.875" customWidth="1"/>
    <col min="11288" max="11288" width="3.125" customWidth="1"/>
    <col min="11289" max="11289" width="3.75" customWidth="1"/>
    <col min="11290" max="11290" width="3.125" customWidth="1"/>
    <col min="11291" max="11291" width="6.25" customWidth="1"/>
    <col min="11293" max="11293" width="2.25" customWidth="1"/>
    <col min="11520" max="11520" width="3" customWidth="1"/>
    <col min="11521" max="11521" width="1.625" customWidth="1"/>
    <col min="11522" max="11522" width="3.75" customWidth="1"/>
    <col min="11523" max="11526" width="3.875" customWidth="1"/>
    <col min="11527" max="11527" width="4.5" customWidth="1"/>
    <col min="11528" max="11529" width="3.875" customWidth="1"/>
    <col min="11530" max="11530" width="6.375" customWidth="1"/>
    <col min="11531" max="11532" width="3.875" customWidth="1"/>
    <col min="11533" max="11533" width="4.25" customWidth="1"/>
    <col min="11534" max="11535" width="3.875" customWidth="1"/>
    <col min="11536" max="11536" width="4.375" customWidth="1"/>
    <col min="11537" max="11543" width="3.875" customWidth="1"/>
    <col min="11544" max="11544" width="3.125" customWidth="1"/>
    <col min="11545" max="11545" width="3.75" customWidth="1"/>
    <col min="11546" max="11546" width="3.125" customWidth="1"/>
    <col min="11547" max="11547" width="6.25" customWidth="1"/>
    <col min="11549" max="11549" width="2.25" customWidth="1"/>
    <col min="11776" max="11776" width="3" customWidth="1"/>
    <col min="11777" max="11777" width="1.625" customWidth="1"/>
    <col min="11778" max="11778" width="3.75" customWidth="1"/>
    <col min="11779" max="11782" width="3.875" customWidth="1"/>
    <col min="11783" max="11783" width="4.5" customWidth="1"/>
    <col min="11784" max="11785" width="3.875" customWidth="1"/>
    <col min="11786" max="11786" width="6.375" customWidth="1"/>
    <col min="11787" max="11788" width="3.875" customWidth="1"/>
    <col min="11789" max="11789" width="4.25" customWidth="1"/>
    <col min="11790" max="11791" width="3.875" customWidth="1"/>
    <col min="11792" max="11792" width="4.375" customWidth="1"/>
    <col min="11793" max="11799" width="3.875" customWidth="1"/>
    <col min="11800" max="11800" width="3.125" customWidth="1"/>
    <col min="11801" max="11801" width="3.75" customWidth="1"/>
    <col min="11802" max="11802" width="3.125" customWidth="1"/>
    <col min="11803" max="11803" width="6.25" customWidth="1"/>
    <col min="11805" max="11805" width="2.25" customWidth="1"/>
    <col min="12032" max="12032" width="3" customWidth="1"/>
    <col min="12033" max="12033" width="1.625" customWidth="1"/>
    <col min="12034" max="12034" width="3.75" customWidth="1"/>
    <col min="12035" max="12038" width="3.875" customWidth="1"/>
    <col min="12039" max="12039" width="4.5" customWidth="1"/>
    <col min="12040" max="12041" width="3.875" customWidth="1"/>
    <col min="12042" max="12042" width="6.375" customWidth="1"/>
    <col min="12043" max="12044" width="3.875" customWidth="1"/>
    <col min="12045" max="12045" width="4.25" customWidth="1"/>
    <col min="12046" max="12047" width="3.875" customWidth="1"/>
    <col min="12048" max="12048" width="4.375" customWidth="1"/>
    <col min="12049" max="12055" width="3.875" customWidth="1"/>
    <col min="12056" max="12056" width="3.125" customWidth="1"/>
    <col min="12057" max="12057" width="3.75" customWidth="1"/>
    <col min="12058" max="12058" width="3.125" customWidth="1"/>
    <col min="12059" max="12059" width="6.25" customWidth="1"/>
    <col min="12061" max="12061" width="2.25" customWidth="1"/>
    <col min="12288" max="12288" width="3" customWidth="1"/>
    <col min="12289" max="12289" width="1.625" customWidth="1"/>
    <col min="12290" max="12290" width="3.75" customWidth="1"/>
    <col min="12291" max="12294" width="3.875" customWidth="1"/>
    <col min="12295" max="12295" width="4.5" customWidth="1"/>
    <col min="12296" max="12297" width="3.875" customWidth="1"/>
    <col min="12298" max="12298" width="6.375" customWidth="1"/>
    <col min="12299" max="12300" width="3.875" customWidth="1"/>
    <col min="12301" max="12301" width="4.25" customWidth="1"/>
    <col min="12302" max="12303" width="3.875" customWidth="1"/>
    <col min="12304" max="12304" width="4.375" customWidth="1"/>
    <col min="12305" max="12311" width="3.875" customWidth="1"/>
    <col min="12312" max="12312" width="3.125" customWidth="1"/>
    <col min="12313" max="12313" width="3.75" customWidth="1"/>
    <col min="12314" max="12314" width="3.125" customWidth="1"/>
    <col min="12315" max="12315" width="6.25" customWidth="1"/>
    <col min="12317" max="12317" width="2.25" customWidth="1"/>
    <col min="12544" max="12544" width="3" customWidth="1"/>
    <col min="12545" max="12545" width="1.625" customWidth="1"/>
    <col min="12546" max="12546" width="3.75" customWidth="1"/>
    <col min="12547" max="12550" width="3.875" customWidth="1"/>
    <col min="12551" max="12551" width="4.5" customWidth="1"/>
    <col min="12552" max="12553" width="3.875" customWidth="1"/>
    <col min="12554" max="12554" width="6.375" customWidth="1"/>
    <col min="12555" max="12556" width="3.875" customWidth="1"/>
    <col min="12557" max="12557" width="4.25" customWidth="1"/>
    <col min="12558" max="12559" width="3.875" customWidth="1"/>
    <col min="12560" max="12560" width="4.375" customWidth="1"/>
    <col min="12561" max="12567" width="3.875" customWidth="1"/>
    <col min="12568" max="12568" width="3.125" customWidth="1"/>
    <col min="12569" max="12569" width="3.75" customWidth="1"/>
    <col min="12570" max="12570" width="3.125" customWidth="1"/>
    <col min="12571" max="12571" width="6.25" customWidth="1"/>
    <col min="12573" max="12573" width="2.25" customWidth="1"/>
    <col min="12800" max="12800" width="3" customWidth="1"/>
    <col min="12801" max="12801" width="1.625" customWidth="1"/>
    <col min="12802" max="12802" width="3.75" customWidth="1"/>
    <col min="12803" max="12806" width="3.875" customWidth="1"/>
    <col min="12807" max="12807" width="4.5" customWidth="1"/>
    <col min="12808" max="12809" width="3.875" customWidth="1"/>
    <col min="12810" max="12810" width="6.375" customWidth="1"/>
    <col min="12811" max="12812" width="3.875" customWidth="1"/>
    <col min="12813" max="12813" width="4.25" customWidth="1"/>
    <col min="12814" max="12815" width="3.875" customWidth="1"/>
    <col min="12816" max="12816" width="4.375" customWidth="1"/>
    <col min="12817" max="12823" width="3.875" customWidth="1"/>
    <col min="12824" max="12824" width="3.125" customWidth="1"/>
    <col min="12825" max="12825" width="3.75" customWidth="1"/>
    <col min="12826" max="12826" width="3.125" customWidth="1"/>
    <col min="12827" max="12827" width="6.25" customWidth="1"/>
    <col min="12829" max="12829" width="2.25" customWidth="1"/>
    <col min="13056" max="13056" width="3" customWidth="1"/>
    <col min="13057" max="13057" width="1.625" customWidth="1"/>
    <col min="13058" max="13058" width="3.75" customWidth="1"/>
    <col min="13059" max="13062" width="3.875" customWidth="1"/>
    <col min="13063" max="13063" width="4.5" customWidth="1"/>
    <col min="13064" max="13065" width="3.875" customWidth="1"/>
    <col min="13066" max="13066" width="6.375" customWidth="1"/>
    <col min="13067" max="13068" width="3.875" customWidth="1"/>
    <col min="13069" max="13069" width="4.25" customWidth="1"/>
    <col min="13070" max="13071" width="3.875" customWidth="1"/>
    <col min="13072" max="13072" width="4.375" customWidth="1"/>
    <col min="13073" max="13079" width="3.875" customWidth="1"/>
    <col min="13080" max="13080" width="3.125" customWidth="1"/>
    <col min="13081" max="13081" width="3.75" customWidth="1"/>
    <col min="13082" max="13082" width="3.125" customWidth="1"/>
    <col min="13083" max="13083" width="6.25" customWidth="1"/>
    <col min="13085" max="13085" width="2.25" customWidth="1"/>
    <col min="13312" max="13312" width="3" customWidth="1"/>
    <col min="13313" max="13313" width="1.625" customWidth="1"/>
    <col min="13314" max="13314" width="3.75" customWidth="1"/>
    <col min="13315" max="13318" width="3.875" customWidth="1"/>
    <col min="13319" max="13319" width="4.5" customWidth="1"/>
    <col min="13320" max="13321" width="3.875" customWidth="1"/>
    <col min="13322" max="13322" width="6.375" customWidth="1"/>
    <col min="13323" max="13324" width="3.875" customWidth="1"/>
    <col min="13325" max="13325" width="4.25" customWidth="1"/>
    <col min="13326" max="13327" width="3.875" customWidth="1"/>
    <col min="13328" max="13328" width="4.375" customWidth="1"/>
    <col min="13329" max="13335" width="3.875" customWidth="1"/>
    <col min="13336" max="13336" width="3.125" customWidth="1"/>
    <col min="13337" max="13337" width="3.75" customWidth="1"/>
    <col min="13338" max="13338" width="3.125" customWidth="1"/>
    <col min="13339" max="13339" width="6.25" customWidth="1"/>
    <col min="13341" max="13341" width="2.25" customWidth="1"/>
    <col min="13568" max="13568" width="3" customWidth="1"/>
    <col min="13569" max="13569" width="1.625" customWidth="1"/>
    <col min="13570" max="13570" width="3.75" customWidth="1"/>
    <col min="13571" max="13574" width="3.875" customWidth="1"/>
    <col min="13575" max="13575" width="4.5" customWidth="1"/>
    <col min="13576" max="13577" width="3.875" customWidth="1"/>
    <col min="13578" max="13578" width="6.375" customWidth="1"/>
    <col min="13579" max="13580" width="3.875" customWidth="1"/>
    <col min="13581" max="13581" width="4.25" customWidth="1"/>
    <col min="13582" max="13583" width="3.875" customWidth="1"/>
    <col min="13584" max="13584" width="4.375" customWidth="1"/>
    <col min="13585" max="13591" width="3.875" customWidth="1"/>
    <col min="13592" max="13592" width="3.125" customWidth="1"/>
    <col min="13593" max="13593" width="3.75" customWidth="1"/>
    <col min="13594" max="13594" width="3.125" customWidth="1"/>
    <col min="13595" max="13595" width="6.25" customWidth="1"/>
    <col min="13597" max="13597" width="2.25" customWidth="1"/>
    <col min="13824" max="13824" width="3" customWidth="1"/>
    <col min="13825" max="13825" width="1.625" customWidth="1"/>
    <col min="13826" max="13826" width="3.75" customWidth="1"/>
    <col min="13827" max="13830" width="3.875" customWidth="1"/>
    <col min="13831" max="13831" width="4.5" customWidth="1"/>
    <col min="13832" max="13833" width="3.875" customWidth="1"/>
    <col min="13834" max="13834" width="6.375" customWidth="1"/>
    <col min="13835" max="13836" width="3.875" customWidth="1"/>
    <col min="13837" max="13837" width="4.25" customWidth="1"/>
    <col min="13838" max="13839" width="3.875" customWidth="1"/>
    <col min="13840" max="13840" width="4.375" customWidth="1"/>
    <col min="13841" max="13847" width="3.875" customWidth="1"/>
    <col min="13848" max="13848" width="3.125" customWidth="1"/>
    <col min="13849" max="13849" width="3.75" customWidth="1"/>
    <col min="13850" max="13850" width="3.125" customWidth="1"/>
    <col min="13851" max="13851" width="6.25" customWidth="1"/>
    <col min="13853" max="13853" width="2.25" customWidth="1"/>
    <col min="14080" max="14080" width="3" customWidth="1"/>
    <col min="14081" max="14081" width="1.625" customWidth="1"/>
    <col min="14082" max="14082" width="3.75" customWidth="1"/>
    <col min="14083" max="14086" width="3.875" customWidth="1"/>
    <col min="14087" max="14087" width="4.5" customWidth="1"/>
    <col min="14088" max="14089" width="3.875" customWidth="1"/>
    <col min="14090" max="14090" width="6.375" customWidth="1"/>
    <col min="14091" max="14092" width="3.875" customWidth="1"/>
    <col min="14093" max="14093" width="4.25" customWidth="1"/>
    <col min="14094" max="14095" width="3.875" customWidth="1"/>
    <col min="14096" max="14096" width="4.375" customWidth="1"/>
    <col min="14097" max="14103" width="3.875" customWidth="1"/>
    <col min="14104" max="14104" width="3.125" customWidth="1"/>
    <col min="14105" max="14105" width="3.75" customWidth="1"/>
    <col min="14106" max="14106" width="3.125" customWidth="1"/>
    <col min="14107" max="14107" width="6.25" customWidth="1"/>
    <col min="14109" max="14109" width="2.25" customWidth="1"/>
    <col min="14336" max="14336" width="3" customWidth="1"/>
    <col min="14337" max="14337" width="1.625" customWidth="1"/>
    <col min="14338" max="14338" width="3.75" customWidth="1"/>
    <col min="14339" max="14342" width="3.875" customWidth="1"/>
    <col min="14343" max="14343" width="4.5" customWidth="1"/>
    <col min="14344" max="14345" width="3.875" customWidth="1"/>
    <col min="14346" max="14346" width="6.375" customWidth="1"/>
    <col min="14347" max="14348" width="3.875" customWidth="1"/>
    <col min="14349" max="14349" width="4.25" customWidth="1"/>
    <col min="14350" max="14351" width="3.875" customWidth="1"/>
    <col min="14352" max="14352" width="4.375" customWidth="1"/>
    <col min="14353" max="14359" width="3.875" customWidth="1"/>
    <col min="14360" max="14360" width="3.125" customWidth="1"/>
    <col min="14361" max="14361" width="3.75" customWidth="1"/>
    <col min="14362" max="14362" width="3.125" customWidth="1"/>
    <col min="14363" max="14363" width="6.25" customWidth="1"/>
    <col min="14365" max="14365" width="2.25" customWidth="1"/>
    <col min="14592" max="14592" width="3" customWidth="1"/>
    <col min="14593" max="14593" width="1.625" customWidth="1"/>
    <col min="14594" max="14594" width="3.75" customWidth="1"/>
    <col min="14595" max="14598" width="3.875" customWidth="1"/>
    <col min="14599" max="14599" width="4.5" customWidth="1"/>
    <col min="14600" max="14601" width="3.875" customWidth="1"/>
    <col min="14602" max="14602" width="6.375" customWidth="1"/>
    <col min="14603" max="14604" width="3.875" customWidth="1"/>
    <col min="14605" max="14605" width="4.25" customWidth="1"/>
    <col min="14606" max="14607" width="3.875" customWidth="1"/>
    <col min="14608" max="14608" width="4.375" customWidth="1"/>
    <col min="14609" max="14615" width="3.875" customWidth="1"/>
    <col min="14616" max="14616" width="3.125" customWidth="1"/>
    <col min="14617" max="14617" width="3.75" customWidth="1"/>
    <col min="14618" max="14618" width="3.125" customWidth="1"/>
    <col min="14619" max="14619" width="6.25" customWidth="1"/>
    <col min="14621" max="14621" width="2.25" customWidth="1"/>
    <col min="14848" max="14848" width="3" customWidth="1"/>
    <col min="14849" max="14849" width="1.625" customWidth="1"/>
    <col min="14850" max="14850" width="3.75" customWidth="1"/>
    <col min="14851" max="14854" width="3.875" customWidth="1"/>
    <col min="14855" max="14855" width="4.5" customWidth="1"/>
    <col min="14856" max="14857" width="3.875" customWidth="1"/>
    <col min="14858" max="14858" width="6.375" customWidth="1"/>
    <col min="14859" max="14860" width="3.875" customWidth="1"/>
    <col min="14861" max="14861" width="4.25" customWidth="1"/>
    <col min="14862" max="14863" width="3.875" customWidth="1"/>
    <col min="14864" max="14864" width="4.375" customWidth="1"/>
    <col min="14865" max="14871" width="3.875" customWidth="1"/>
    <col min="14872" max="14872" width="3.125" customWidth="1"/>
    <col min="14873" max="14873" width="3.75" customWidth="1"/>
    <col min="14874" max="14874" width="3.125" customWidth="1"/>
    <col min="14875" max="14875" width="6.25" customWidth="1"/>
    <col min="14877" max="14877" width="2.25" customWidth="1"/>
    <col min="15104" max="15104" width="3" customWidth="1"/>
    <col min="15105" max="15105" width="1.625" customWidth="1"/>
    <col min="15106" max="15106" width="3.75" customWidth="1"/>
    <col min="15107" max="15110" width="3.875" customWidth="1"/>
    <col min="15111" max="15111" width="4.5" customWidth="1"/>
    <col min="15112" max="15113" width="3.875" customWidth="1"/>
    <col min="15114" max="15114" width="6.375" customWidth="1"/>
    <col min="15115" max="15116" width="3.875" customWidth="1"/>
    <col min="15117" max="15117" width="4.25" customWidth="1"/>
    <col min="15118" max="15119" width="3.875" customWidth="1"/>
    <col min="15120" max="15120" width="4.375" customWidth="1"/>
    <col min="15121" max="15127" width="3.875" customWidth="1"/>
    <col min="15128" max="15128" width="3.125" customWidth="1"/>
    <col min="15129" max="15129" width="3.75" customWidth="1"/>
    <col min="15130" max="15130" width="3.125" customWidth="1"/>
    <col min="15131" max="15131" width="6.25" customWidth="1"/>
    <col min="15133" max="15133" width="2.25" customWidth="1"/>
    <col min="15360" max="15360" width="3" customWidth="1"/>
    <col min="15361" max="15361" width="1.625" customWidth="1"/>
    <col min="15362" max="15362" width="3.75" customWidth="1"/>
    <col min="15363" max="15366" width="3.875" customWidth="1"/>
    <col min="15367" max="15367" width="4.5" customWidth="1"/>
    <col min="15368" max="15369" width="3.875" customWidth="1"/>
    <col min="15370" max="15370" width="6.375" customWidth="1"/>
    <col min="15371" max="15372" width="3.875" customWidth="1"/>
    <col min="15373" max="15373" width="4.25" customWidth="1"/>
    <col min="15374" max="15375" width="3.875" customWidth="1"/>
    <col min="15376" max="15376" width="4.375" customWidth="1"/>
    <col min="15377" max="15383" width="3.875" customWidth="1"/>
    <col min="15384" max="15384" width="3.125" customWidth="1"/>
    <col min="15385" max="15385" width="3.75" customWidth="1"/>
    <col min="15386" max="15386" width="3.125" customWidth="1"/>
    <col min="15387" max="15387" width="6.25" customWidth="1"/>
    <col min="15389" max="15389" width="2.25" customWidth="1"/>
    <col min="15616" max="15616" width="3" customWidth="1"/>
    <col min="15617" max="15617" width="1.625" customWidth="1"/>
    <col min="15618" max="15618" width="3.75" customWidth="1"/>
    <col min="15619" max="15622" width="3.875" customWidth="1"/>
    <col min="15623" max="15623" width="4.5" customWidth="1"/>
    <col min="15624" max="15625" width="3.875" customWidth="1"/>
    <col min="15626" max="15626" width="6.375" customWidth="1"/>
    <col min="15627" max="15628" width="3.875" customWidth="1"/>
    <col min="15629" max="15629" width="4.25" customWidth="1"/>
    <col min="15630" max="15631" width="3.875" customWidth="1"/>
    <col min="15632" max="15632" width="4.375" customWidth="1"/>
    <col min="15633" max="15639" width="3.875" customWidth="1"/>
    <col min="15640" max="15640" width="3.125" customWidth="1"/>
    <col min="15641" max="15641" width="3.75" customWidth="1"/>
    <col min="15642" max="15642" width="3.125" customWidth="1"/>
    <col min="15643" max="15643" width="6.25" customWidth="1"/>
    <col min="15645" max="15645" width="2.25" customWidth="1"/>
    <col min="15872" max="15872" width="3" customWidth="1"/>
    <col min="15873" max="15873" width="1.625" customWidth="1"/>
    <col min="15874" max="15874" width="3.75" customWidth="1"/>
    <col min="15875" max="15878" width="3.875" customWidth="1"/>
    <col min="15879" max="15879" width="4.5" customWidth="1"/>
    <col min="15880" max="15881" width="3.875" customWidth="1"/>
    <col min="15882" max="15882" width="6.375" customWidth="1"/>
    <col min="15883" max="15884" width="3.875" customWidth="1"/>
    <col min="15885" max="15885" width="4.25" customWidth="1"/>
    <col min="15886" max="15887" width="3.875" customWidth="1"/>
    <col min="15888" max="15888" width="4.375" customWidth="1"/>
    <col min="15889" max="15895" width="3.875" customWidth="1"/>
    <col min="15896" max="15896" width="3.125" customWidth="1"/>
    <col min="15897" max="15897" width="3.75" customWidth="1"/>
    <col min="15898" max="15898" width="3.125" customWidth="1"/>
    <col min="15899" max="15899" width="6.25" customWidth="1"/>
    <col min="15901" max="15901" width="2.25" customWidth="1"/>
    <col min="16128" max="16128" width="3" customWidth="1"/>
    <col min="16129" max="16129" width="1.625" customWidth="1"/>
    <col min="16130" max="16130" width="3.75" customWidth="1"/>
    <col min="16131" max="16134" width="3.875" customWidth="1"/>
    <col min="16135" max="16135" width="4.5" customWidth="1"/>
    <col min="16136" max="16137" width="3.875" customWidth="1"/>
    <col min="16138" max="16138" width="6.375" customWidth="1"/>
    <col min="16139" max="16140" width="3.875" customWidth="1"/>
    <col min="16141" max="16141" width="4.25" customWidth="1"/>
    <col min="16142" max="16143" width="3.875" customWidth="1"/>
    <col min="16144" max="16144" width="4.375" customWidth="1"/>
    <col min="16145" max="16151" width="3.875" customWidth="1"/>
    <col min="16152" max="16152" width="3.125" customWidth="1"/>
    <col min="16153" max="16153" width="3.75" customWidth="1"/>
    <col min="16154" max="16154" width="3.125" customWidth="1"/>
    <col min="16155" max="16155" width="6.25" customWidth="1"/>
    <col min="16157" max="16157" width="2.25" customWidth="1"/>
  </cols>
  <sheetData>
    <row r="1" spans="2:256" ht="17.25" customHeight="1" x14ac:dyDescent="0.15">
      <c r="B1" s="406" t="s">
        <v>470</v>
      </c>
      <c r="C1" s="406"/>
      <c r="D1" s="406"/>
      <c r="E1" s="406"/>
      <c r="F1" s="406"/>
      <c r="G1" s="406"/>
      <c r="H1" s="406"/>
      <c r="I1" s="406"/>
      <c r="J1" s="406"/>
      <c r="K1" s="406"/>
      <c r="L1" s="406"/>
      <c r="M1" s="406"/>
      <c r="N1" s="406"/>
      <c r="O1" s="406"/>
      <c r="P1" s="406"/>
      <c r="Q1" s="406"/>
      <c r="R1" s="406"/>
      <c r="S1" s="406"/>
      <c r="T1" s="406"/>
      <c r="U1" s="406"/>
      <c r="V1" s="406"/>
      <c r="W1" s="406"/>
      <c r="X1" s="406"/>
      <c r="Y1" s="406"/>
      <c r="Z1" s="406"/>
      <c r="AA1" s="406"/>
      <c r="AB1" s="69"/>
      <c r="AC1" s="70"/>
    </row>
    <row r="2" spans="2:256" ht="7.5" customHeight="1" x14ac:dyDescent="0.15"/>
    <row r="3" spans="2:256" ht="15" customHeight="1" x14ac:dyDescent="0.15">
      <c r="B3" s="72"/>
      <c r="C3" s="72" t="s">
        <v>264</v>
      </c>
      <c r="D3" s="72"/>
      <c r="E3" s="72"/>
      <c r="F3" s="72"/>
      <c r="G3" s="72"/>
      <c r="H3" s="72"/>
      <c r="I3" s="72"/>
      <c r="J3" s="72"/>
      <c r="K3" s="72"/>
      <c r="L3" s="72"/>
      <c r="M3" s="72"/>
      <c r="N3" s="72"/>
      <c r="O3" s="72"/>
      <c r="P3" s="72"/>
      <c r="Q3" s="72"/>
      <c r="R3" s="72"/>
      <c r="S3" s="72"/>
      <c r="T3" s="72"/>
      <c r="U3" s="72"/>
      <c r="V3" s="72"/>
      <c r="W3" s="72"/>
      <c r="X3" s="72"/>
      <c r="Y3" s="72"/>
      <c r="Z3" s="183"/>
      <c r="AA3" s="183"/>
      <c r="AB3" s="72"/>
      <c r="AC3" s="72"/>
    </row>
    <row r="4" spans="2:256" ht="15" customHeight="1" x14ac:dyDescent="0.15">
      <c r="B4" s="73"/>
      <c r="C4" s="407" t="s">
        <v>265</v>
      </c>
      <c r="D4" s="408"/>
      <c r="E4" s="408"/>
      <c r="F4" s="409"/>
      <c r="G4" s="407" t="s">
        <v>0</v>
      </c>
      <c r="H4" s="408"/>
      <c r="I4" s="409"/>
      <c r="J4" s="400" t="s">
        <v>266</v>
      </c>
      <c r="K4" s="401"/>
      <c r="L4" s="401"/>
      <c r="M4" s="401"/>
      <c r="N4" s="404"/>
      <c r="O4" s="407" t="s">
        <v>6</v>
      </c>
      <c r="P4" s="408"/>
      <c r="Q4" s="409"/>
      <c r="R4" s="413" t="s">
        <v>267</v>
      </c>
      <c r="S4" s="414"/>
      <c r="T4" s="415"/>
      <c r="U4" s="338" t="s">
        <v>268</v>
      </c>
      <c r="V4" s="338"/>
      <c r="W4" s="338"/>
      <c r="AD4" s="74"/>
      <c r="IV4" s="71"/>
    </row>
    <row r="5" spans="2:256" ht="15" customHeight="1" x14ac:dyDescent="0.15">
      <c r="B5" s="73"/>
      <c r="C5" s="410"/>
      <c r="D5" s="411"/>
      <c r="E5" s="411"/>
      <c r="F5" s="412"/>
      <c r="G5" s="410"/>
      <c r="H5" s="411"/>
      <c r="I5" s="412"/>
      <c r="J5" s="382"/>
      <c r="K5" s="403"/>
      <c r="L5" s="403"/>
      <c r="M5" s="403"/>
      <c r="N5" s="383"/>
      <c r="O5" s="410"/>
      <c r="P5" s="411"/>
      <c r="Q5" s="412"/>
      <c r="R5" s="416"/>
      <c r="S5" s="417"/>
      <c r="T5" s="418"/>
      <c r="U5" s="338"/>
      <c r="V5" s="338"/>
      <c r="W5" s="338"/>
      <c r="IV5" s="71"/>
    </row>
    <row r="6" spans="2:256" ht="15" customHeight="1" x14ac:dyDescent="0.15">
      <c r="B6" s="73"/>
      <c r="C6" s="419"/>
      <c r="D6" s="420"/>
      <c r="E6" s="420"/>
      <c r="F6" s="421"/>
      <c r="G6" s="419"/>
      <c r="H6" s="420"/>
      <c r="I6" s="421"/>
      <c r="J6" s="422"/>
      <c r="K6" s="423"/>
      <c r="L6" s="423"/>
      <c r="M6" s="423"/>
      <c r="N6" s="424"/>
      <c r="O6" s="419"/>
      <c r="P6" s="420"/>
      <c r="Q6" s="421"/>
      <c r="R6" s="419"/>
      <c r="S6" s="420"/>
      <c r="T6" s="421"/>
      <c r="U6" s="349"/>
      <c r="V6" s="349"/>
      <c r="W6" s="349"/>
      <c r="IV6" s="71"/>
    </row>
    <row r="7" spans="2:256" ht="15" customHeight="1" x14ac:dyDescent="0.15">
      <c r="B7" s="73"/>
      <c r="C7" s="366"/>
      <c r="D7" s="367"/>
      <c r="E7" s="367"/>
      <c r="F7" s="368"/>
      <c r="G7" s="366"/>
      <c r="H7" s="367"/>
      <c r="I7" s="368"/>
      <c r="J7" s="375"/>
      <c r="K7" s="376"/>
      <c r="L7" s="376"/>
      <c r="M7" s="376"/>
      <c r="N7" s="377"/>
      <c r="O7" s="366"/>
      <c r="P7" s="367"/>
      <c r="Q7" s="368"/>
      <c r="R7" s="366"/>
      <c r="S7" s="367"/>
      <c r="T7" s="368"/>
      <c r="U7" s="349"/>
      <c r="V7" s="349"/>
      <c r="W7" s="349"/>
      <c r="IV7" s="71"/>
    </row>
    <row r="8" spans="2:256" ht="15" customHeight="1" x14ac:dyDescent="0.15">
      <c r="B8" s="73"/>
      <c r="C8" s="407" t="s">
        <v>269</v>
      </c>
      <c r="D8" s="408"/>
      <c r="E8" s="408"/>
      <c r="F8" s="408"/>
      <c r="G8" s="408"/>
      <c r="H8" s="409"/>
      <c r="I8" s="338" t="s">
        <v>477</v>
      </c>
      <c r="J8" s="338"/>
      <c r="K8" s="338"/>
      <c r="L8" s="338"/>
      <c r="M8" s="338"/>
      <c r="N8" s="76"/>
      <c r="O8" s="75"/>
      <c r="P8" s="75"/>
      <c r="Q8" s="75"/>
      <c r="R8" s="76"/>
      <c r="S8" s="76"/>
      <c r="T8" s="76"/>
      <c r="U8" s="76"/>
      <c r="V8" s="76"/>
      <c r="W8" s="76"/>
      <c r="X8" s="76"/>
      <c r="Y8" s="75"/>
      <c r="Z8" s="74"/>
      <c r="IT8"/>
      <c r="IU8"/>
    </row>
    <row r="9" spans="2:256" ht="15" customHeight="1" x14ac:dyDescent="0.15">
      <c r="B9" s="73"/>
      <c r="C9" s="338" t="s">
        <v>393</v>
      </c>
      <c r="D9" s="338"/>
      <c r="E9" s="338"/>
      <c r="F9" s="425" t="s">
        <v>224</v>
      </c>
      <c r="G9" s="425"/>
      <c r="H9" s="425"/>
      <c r="I9" s="338"/>
      <c r="J9" s="338"/>
      <c r="K9" s="338"/>
      <c r="L9" s="338"/>
      <c r="M9" s="338"/>
      <c r="N9" s="76"/>
      <c r="O9" s="75"/>
      <c r="P9" s="75"/>
      <c r="Q9" s="75"/>
      <c r="R9" s="76"/>
      <c r="S9" s="76"/>
      <c r="T9" s="76"/>
      <c r="U9" s="76"/>
      <c r="V9" s="76"/>
      <c r="W9" s="76"/>
      <c r="X9" s="76"/>
      <c r="Y9" s="75"/>
      <c r="Z9" s="74"/>
      <c r="IT9"/>
      <c r="IU9"/>
    </row>
    <row r="10" spans="2:256" ht="15" customHeight="1" x14ac:dyDescent="0.15">
      <c r="B10" s="73"/>
      <c r="C10" s="349"/>
      <c r="D10" s="349"/>
      <c r="E10" s="349"/>
      <c r="F10" s="349"/>
      <c r="G10" s="349"/>
      <c r="H10" s="349"/>
      <c r="I10" s="651"/>
      <c r="J10" s="651"/>
      <c r="K10" s="651"/>
      <c r="L10" s="651"/>
      <c r="M10" s="651"/>
      <c r="N10" s="76"/>
      <c r="O10" s="75"/>
      <c r="P10" s="75"/>
      <c r="Q10" s="75"/>
      <c r="R10" s="76"/>
      <c r="S10" s="76"/>
      <c r="T10" s="76"/>
      <c r="U10" s="76"/>
      <c r="V10" s="76"/>
      <c r="W10" s="76"/>
      <c r="X10" s="76"/>
      <c r="Y10" s="75"/>
      <c r="Z10" s="74"/>
      <c r="IT10"/>
      <c r="IU10"/>
    </row>
    <row r="11" spans="2:256" ht="15" customHeight="1" x14ac:dyDescent="0.15">
      <c r="B11" s="73"/>
      <c r="C11" s="230"/>
      <c r="D11" s="230"/>
      <c r="E11" s="230"/>
      <c r="F11" s="230"/>
      <c r="G11" s="229"/>
      <c r="H11" s="229"/>
      <c r="I11" s="75"/>
      <c r="J11" s="76"/>
      <c r="K11" s="76"/>
      <c r="L11" s="76"/>
      <c r="M11" s="76"/>
      <c r="N11" s="76"/>
      <c r="O11" s="75"/>
      <c r="P11" s="75"/>
      <c r="Q11" s="75"/>
      <c r="R11" s="76"/>
      <c r="S11" s="76"/>
      <c r="T11" s="76"/>
      <c r="U11" s="76"/>
      <c r="V11" s="76"/>
      <c r="W11" s="76"/>
      <c r="X11" s="76"/>
      <c r="Y11" s="75"/>
      <c r="Z11" s="74"/>
      <c r="IT11"/>
      <c r="IU11"/>
    </row>
    <row r="12" spans="2:256" ht="15" customHeight="1" x14ac:dyDescent="0.15">
      <c r="B12" s="73"/>
      <c r="C12" s="78" t="s">
        <v>473</v>
      </c>
      <c r="D12" s="73"/>
      <c r="E12" s="79"/>
      <c r="F12" s="79"/>
      <c r="G12" s="79"/>
      <c r="H12" s="79"/>
      <c r="I12" s="79"/>
      <c r="J12" s="79"/>
      <c r="K12" s="79"/>
      <c r="L12" s="79"/>
      <c r="M12" s="79"/>
      <c r="N12" s="79"/>
      <c r="O12" s="79"/>
      <c r="P12" s="79"/>
      <c r="Q12" s="79"/>
      <c r="R12" s="79"/>
      <c r="S12" s="79"/>
      <c r="T12" s="79"/>
      <c r="U12" s="79"/>
      <c r="V12" s="79"/>
      <c r="W12" s="79"/>
      <c r="X12" s="79"/>
      <c r="Y12" s="79"/>
      <c r="Z12" s="202"/>
      <c r="AA12" s="202"/>
      <c r="AB12" s="79"/>
      <c r="AC12" s="79"/>
    </row>
    <row r="13" spans="2:256" ht="15" customHeight="1" x14ac:dyDescent="0.15">
      <c r="B13" s="73"/>
      <c r="C13" s="78" t="s">
        <v>151</v>
      </c>
      <c r="D13" s="73"/>
      <c r="E13" s="79"/>
      <c r="F13" s="79"/>
      <c r="G13" s="79"/>
      <c r="H13" s="79"/>
      <c r="I13" s="79"/>
      <c r="J13" s="79"/>
      <c r="K13" s="79"/>
      <c r="L13" s="79"/>
      <c r="M13" s="79"/>
      <c r="N13" s="79"/>
      <c r="O13" s="79"/>
      <c r="P13" s="79"/>
      <c r="Q13" s="79"/>
      <c r="R13" s="79"/>
      <c r="S13" s="79"/>
      <c r="T13" s="79"/>
      <c r="U13" s="79"/>
      <c r="V13" s="79"/>
      <c r="W13" s="79"/>
      <c r="X13" s="79"/>
      <c r="Y13" s="79"/>
      <c r="Z13" s="202"/>
      <c r="AA13" s="202"/>
      <c r="AB13" s="80"/>
      <c r="AC13" s="80"/>
    </row>
    <row r="14" spans="2:256" ht="15" customHeight="1" x14ac:dyDescent="0.15">
      <c r="B14" s="73"/>
      <c r="C14" s="78"/>
      <c r="D14" s="1" t="s">
        <v>271</v>
      </c>
      <c r="E14" s="79"/>
      <c r="F14" s="79"/>
      <c r="G14" s="79"/>
      <c r="H14" s="79"/>
      <c r="I14" s="79"/>
      <c r="J14" s="79"/>
      <c r="K14" s="79"/>
      <c r="L14" s="79"/>
      <c r="M14" s="79"/>
      <c r="N14" s="79"/>
      <c r="O14" s="79"/>
      <c r="P14" s="79"/>
      <c r="Q14" s="79"/>
      <c r="R14" s="79"/>
      <c r="S14" s="79"/>
      <c r="T14" s="79"/>
      <c r="U14" s="79"/>
      <c r="V14" s="79"/>
      <c r="W14" s="79"/>
      <c r="X14" s="79"/>
      <c r="Y14" s="79"/>
      <c r="Z14" s="202"/>
      <c r="AA14" s="202"/>
      <c r="AB14" s="80"/>
      <c r="AC14" s="80"/>
    </row>
    <row r="15" spans="2:256" ht="9.75" customHeight="1" x14ac:dyDescent="0.15">
      <c r="B15" s="73"/>
      <c r="C15" s="78"/>
      <c r="D15" s="1"/>
      <c r="E15" s="79"/>
      <c r="F15" s="79"/>
      <c r="G15" s="79"/>
      <c r="H15" s="79"/>
      <c r="I15" s="79"/>
      <c r="J15" s="79"/>
      <c r="K15" s="79"/>
      <c r="L15" s="79"/>
      <c r="M15" s="79"/>
      <c r="N15" s="79"/>
      <c r="O15" s="79"/>
      <c r="P15" s="79"/>
      <c r="Q15" s="79"/>
      <c r="R15" s="79"/>
      <c r="S15" s="79"/>
      <c r="T15" s="79"/>
      <c r="U15" s="79"/>
      <c r="V15" s="79"/>
      <c r="W15" s="79"/>
      <c r="X15" s="79"/>
      <c r="Y15" s="79"/>
      <c r="Z15" s="202"/>
      <c r="AA15" s="202"/>
      <c r="AB15" s="80"/>
      <c r="AC15" s="80"/>
    </row>
    <row r="16" spans="2:256" ht="15" customHeight="1" x14ac:dyDescent="0.15">
      <c r="B16" s="80"/>
      <c r="D16" s="81" t="s">
        <v>153</v>
      </c>
      <c r="E16" s="82" t="s">
        <v>152</v>
      </c>
      <c r="F16" s="80"/>
      <c r="G16" s="83" t="s">
        <v>154</v>
      </c>
      <c r="H16" s="82" t="s">
        <v>152</v>
      </c>
      <c r="I16" s="80"/>
      <c r="J16" s="80"/>
      <c r="K16" s="82" t="s">
        <v>152</v>
      </c>
      <c r="L16" s="80"/>
      <c r="M16" s="80"/>
      <c r="N16" s="84" t="s">
        <v>152</v>
      </c>
      <c r="O16" s="80"/>
      <c r="P16" s="83" t="s">
        <v>155</v>
      </c>
      <c r="Q16" s="84" t="s">
        <v>152</v>
      </c>
      <c r="R16" s="80"/>
      <c r="S16" s="83" t="s">
        <v>156</v>
      </c>
      <c r="T16" s="84" t="s">
        <v>152</v>
      </c>
      <c r="U16" s="80"/>
      <c r="V16" s="83" t="s">
        <v>157</v>
      </c>
      <c r="W16" s="84" t="s">
        <v>152</v>
      </c>
      <c r="X16" s="80"/>
      <c r="Y16" s="80"/>
      <c r="Z16" s="199"/>
      <c r="AA16" s="199"/>
      <c r="AB16" s="80"/>
      <c r="AC16" s="80"/>
    </row>
    <row r="17" spans="2:256" ht="15" customHeight="1" x14ac:dyDescent="0.15">
      <c r="B17" s="80"/>
      <c r="C17" s="80"/>
      <c r="D17" s="85" t="s">
        <v>158</v>
      </c>
      <c r="E17" s="86"/>
      <c r="F17" s="87"/>
      <c r="G17" s="88" t="s">
        <v>159</v>
      </c>
      <c r="H17" s="86"/>
      <c r="I17" s="85"/>
      <c r="J17" s="88" t="s">
        <v>160</v>
      </c>
      <c r="K17" s="86"/>
      <c r="L17" s="85"/>
      <c r="M17" s="88" t="s">
        <v>161</v>
      </c>
      <c r="N17" s="86"/>
      <c r="O17" s="85"/>
      <c r="P17" s="88" t="s">
        <v>162</v>
      </c>
      <c r="Q17" s="86"/>
      <c r="R17" s="85"/>
      <c r="S17" s="88" t="s">
        <v>163</v>
      </c>
      <c r="T17" s="86"/>
      <c r="U17" s="87"/>
      <c r="V17" s="88" t="s">
        <v>164</v>
      </c>
      <c r="W17" s="86"/>
      <c r="X17" s="80"/>
      <c r="Y17" s="80"/>
      <c r="Z17" s="199"/>
      <c r="AA17" s="199"/>
      <c r="AB17" s="80"/>
      <c r="AC17" s="80"/>
    </row>
    <row r="18" spans="2:256" ht="15" customHeight="1" x14ac:dyDescent="0.15">
      <c r="B18" s="80"/>
      <c r="C18" s="80"/>
      <c r="D18" s="85"/>
      <c r="E18" s="89"/>
      <c r="F18" s="87"/>
      <c r="G18" s="88"/>
      <c r="H18" s="89"/>
      <c r="I18" s="85"/>
      <c r="J18" s="88"/>
      <c r="K18" s="89"/>
      <c r="L18" s="85"/>
      <c r="M18" s="88"/>
      <c r="N18" s="89"/>
      <c r="O18" s="85"/>
      <c r="P18" s="88"/>
      <c r="Q18" s="89"/>
      <c r="R18" s="85"/>
      <c r="S18" s="88"/>
      <c r="T18" s="89"/>
      <c r="U18" s="87"/>
      <c r="V18" s="88"/>
      <c r="W18" s="90"/>
      <c r="X18" s="80"/>
      <c r="Y18" s="80"/>
      <c r="Z18" s="199"/>
      <c r="AA18" s="199"/>
      <c r="AB18" s="80"/>
      <c r="AC18" s="80"/>
    </row>
    <row r="19" spans="2:256" s="71" customFormat="1" ht="15" customHeight="1" x14ac:dyDescent="0.15">
      <c r="B19" s="80"/>
      <c r="C19" s="80"/>
      <c r="D19" s="85" t="s">
        <v>165</v>
      </c>
      <c r="E19" s="86"/>
      <c r="F19" s="87"/>
      <c r="G19" s="88" t="s">
        <v>166</v>
      </c>
      <c r="H19" s="86"/>
      <c r="I19" s="87"/>
      <c r="J19" s="88" t="s">
        <v>167</v>
      </c>
      <c r="K19" s="86"/>
      <c r="L19" s="87"/>
      <c r="M19" s="88" t="s">
        <v>168</v>
      </c>
      <c r="N19" s="86"/>
      <c r="O19" s="87"/>
      <c r="P19" s="88" t="s">
        <v>169</v>
      </c>
      <c r="Q19" s="86"/>
      <c r="R19" s="87"/>
      <c r="S19" s="88" t="s">
        <v>170</v>
      </c>
      <c r="T19" s="86"/>
      <c r="U19" s="87"/>
      <c r="V19" s="88" t="s">
        <v>171</v>
      </c>
      <c r="W19" s="86"/>
      <c r="X19" s="80"/>
      <c r="Y19" s="80"/>
      <c r="Z19" s="199"/>
      <c r="AA19" s="199"/>
      <c r="AB19" s="80"/>
      <c r="AC19" s="80"/>
      <c r="IV19"/>
    </row>
    <row r="20" spans="2:256" s="71" customFormat="1" ht="15" customHeight="1" x14ac:dyDescent="0.15">
      <c r="B20" s="80"/>
      <c r="C20" s="80"/>
      <c r="D20" s="85"/>
      <c r="E20" s="89"/>
      <c r="F20" s="87"/>
      <c r="G20" s="88"/>
      <c r="H20" s="89"/>
      <c r="I20" s="87"/>
      <c r="J20" s="88"/>
      <c r="K20" s="89"/>
      <c r="L20" s="87"/>
      <c r="M20" s="88"/>
      <c r="N20" s="89"/>
      <c r="O20" s="87"/>
      <c r="P20" s="88"/>
      <c r="Q20" s="89"/>
      <c r="R20" s="87"/>
      <c r="S20" s="88"/>
      <c r="T20" s="89"/>
      <c r="U20" s="87"/>
      <c r="V20" s="88"/>
      <c r="W20" s="90"/>
      <c r="X20" s="80"/>
      <c r="Y20" s="80"/>
      <c r="Z20" s="199"/>
      <c r="AA20" s="199"/>
      <c r="AB20" s="80"/>
      <c r="AC20" s="80"/>
      <c r="IV20"/>
    </row>
    <row r="21" spans="2:256" s="71" customFormat="1" ht="15" customHeight="1" x14ac:dyDescent="0.15">
      <c r="B21" s="80"/>
      <c r="C21" s="80"/>
      <c r="D21" s="85" t="s">
        <v>172</v>
      </c>
      <c r="E21" s="86"/>
      <c r="F21" s="87"/>
      <c r="G21" s="88" t="s">
        <v>173</v>
      </c>
      <c r="H21" s="86"/>
      <c r="I21" s="87"/>
      <c r="J21" s="88" t="s">
        <v>174</v>
      </c>
      <c r="K21" s="86"/>
      <c r="L21" s="87"/>
      <c r="M21" s="88" t="s">
        <v>175</v>
      </c>
      <c r="N21" s="86"/>
      <c r="O21" s="87"/>
      <c r="P21" s="88" t="s">
        <v>176</v>
      </c>
      <c r="Q21" s="86"/>
      <c r="R21" s="87"/>
      <c r="S21" s="88" t="s">
        <v>177</v>
      </c>
      <c r="T21" s="86"/>
      <c r="U21" s="87"/>
      <c r="V21" s="88" t="s">
        <v>178</v>
      </c>
      <c r="W21" s="86"/>
      <c r="X21" s="80"/>
      <c r="Y21" s="80"/>
      <c r="Z21" s="199"/>
      <c r="AA21" s="199"/>
      <c r="AB21" s="80"/>
      <c r="AC21" s="80"/>
      <c r="IV21"/>
    </row>
    <row r="22" spans="2:256" s="71" customFormat="1" ht="15" customHeight="1" x14ac:dyDescent="0.15">
      <c r="B22" s="80"/>
      <c r="C22" s="80"/>
      <c r="D22" s="85"/>
      <c r="E22" s="89"/>
      <c r="F22" s="87"/>
      <c r="G22" s="88"/>
      <c r="H22" s="89"/>
      <c r="I22" s="87"/>
      <c r="J22" s="88"/>
      <c r="K22" s="89"/>
      <c r="L22" s="87"/>
      <c r="M22" s="88"/>
      <c r="N22" s="89"/>
      <c r="O22" s="87"/>
      <c r="P22" s="88"/>
      <c r="Q22" s="91"/>
      <c r="R22" s="87"/>
      <c r="S22" s="87"/>
      <c r="T22" s="87"/>
      <c r="U22" s="87"/>
      <c r="V22" s="88"/>
      <c r="W22" s="90"/>
      <c r="X22" s="80"/>
      <c r="Y22" s="80"/>
      <c r="Z22" s="199"/>
      <c r="AA22" s="199"/>
      <c r="AB22" s="80"/>
      <c r="AC22" s="80"/>
      <c r="IV22"/>
    </row>
    <row r="23" spans="2:256" s="71" customFormat="1" ht="15" customHeight="1" x14ac:dyDescent="0.15">
      <c r="B23" s="80"/>
      <c r="C23" s="80"/>
      <c r="D23" s="85" t="s">
        <v>179</v>
      </c>
      <c r="E23" s="86"/>
      <c r="F23" s="87"/>
      <c r="G23" s="88" t="s">
        <v>180</v>
      </c>
      <c r="H23" s="86"/>
      <c r="I23" s="87"/>
      <c r="J23" s="88" t="s">
        <v>181</v>
      </c>
      <c r="K23" s="86"/>
      <c r="L23" s="87"/>
      <c r="M23" s="88" t="s">
        <v>182</v>
      </c>
      <c r="N23" s="86"/>
      <c r="O23" s="87"/>
      <c r="P23" s="88"/>
      <c r="Q23" s="91"/>
      <c r="R23" s="87"/>
      <c r="S23" s="87"/>
      <c r="T23" s="87"/>
      <c r="U23" s="87"/>
      <c r="V23" s="88" t="s">
        <v>183</v>
      </c>
      <c r="W23" s="86"/>
      <c r="X23" s="80"/>
      <c r="Y23" s="80"/>
      <c r="Z23" s="199"/>
      <c r="AA23" s="199"/>
      <c r="AB23" s="92"/>
      <c r="AC23" s="92"/>
      <c r="IV23"/>
    </row>
    <row r="24" spans="2:256" s="71" customFormat="1" ht="7.5" customHeight="1" x14ac:dyDescent="0.15">
      <c r="B24" s="80"/>
      <c r="C24" s="80"/>
      <c r="D24" s="85"/>
      <c r="E24" s="89"/>
      <c r="F24" s="87"/>
      <c r="G24" s="88"/>
      <c r="H24" s="89"/>
      <c r="I24" s="87"/>
      <c r="J24" s="88"/>
      <c r="K24" s="89"/>
      <c r="L24" s="87"/>
      <c r="M24" s="88"/>
      <c r="N24" s="89"/>
      <c r="O24" s="87"/>
      <c r="P24" s="88"/>
      <c r="Q24" s="91"/>
      <c r="R24" s="87"/>
      <c r="S24" s="87"/>
      <c r="T24" s="87"/>
      <c r="U24" s="87"/>
      <c r="V24" s="88"/>
      <c r="W24" s="90"/>
      <c r="X24" s="80"/>
      <c r="Y24" s="80"/>
      <c r="Z24" s="199"/>
      <c r="AA24" s="199"/>
      <c r="AB24" s="92"/>
      <c r="AC24" s="92"/>
      <c r="IV24"/>
    </row>
    <row r="25" spans="2:256" s="71" customFormat="1" ht="15" customHeight="1" x14ac:dyDescent="0.15">
      <c r="B25" s="80"/>
      <c r="C25" s="405" t="s">
        <v>490</v>
      </c>
      <c r="D25" s="405"/>
      <c r="E25" s="405"/>
      <c r="F25" s="405"/>
      <c r="G25" s="405"/>
      <c r="H25" s="405"/>
      <c r="I25" s="405"/>
      <c r="J25" s="405"/>
      <c r="K25" s="405"/>
      <c r="L25" s="405"/>
      <c r="M25" s="405"/>
      <c r="N25" s="405"/>
      <c r="O25" s="405"/>
      <c r="P25" s="405"/>
      <c r="Q25" s="405"/>
      <c r="R25" s="405"/>
      <c r="S25" s="405"/>
      <c r="T25" s="405"/>
      <c r="U25" s="405"/>
      <c r="V25" s="405"/>
      <c r="W25" s="405"/>
      <c r="X25" s="80"/>
      <c r="Y25" s="80"/>
      <c r="Z25" s="199"/>
      <c r="AA25" s="199"/>
      <c r="AB25" s="92"/>
      <c r="AC25" s="92"/>
      <c r="IV25"/>
    </row>
    <row r="26" spans="2:256" s="71" customFormat="1" ht="15" customHeight="1" x14ac:dyDescent="0.15">
      <c r="B26" s="80"/>
      <c r="C26" s="405"/>
      <c r="D26" s="405"/>
      <c r="E26" s="405"/>
      <c r="F26" s="405"/>
      <c r="G26" s="405"/>
      <c r="H26" s="405"/>
      <c r="I26" s="405"/>
      <c r="J26" s="405"/>
      <c r="K26" s="405"/>
      <c r="L26" s="405"/>
      <c r="M26" s="405"/>
      <c r="N26" s="405"/>
      <c r="O26" s="405"/>
      <c r="P26" s="405"/>
      <c r="Q26" s="405"/>
      <c r="R26" s="405"/>
      <c r="S26" s="405"/>
      <c r="T26" s="405"/>
      <c r="U26" s="405"/>
      <c r="V26" s="405"/>
      <c r="W26" s="405"/>
      <c r="X26" s="80"/>
      <c r="Y26" s="80"/>
      <c r="Z26" s="199"/>
      <c r="AA26" s="199"/>
      <c r="AB26" s="92"/>
      <c r="AC26" s="92"/>
      <c r="IV26"/>
    </row>
    <row r="27" spans="2:256" s="71" customFormat="1" ht="15" customHeight="1" x14ac:dyDescent="0.15">
      <c r="B27" s="80"/>
      <c r="C27" s="78"/>
      <c r="D27" s="1" t="s">
        <v>271</v>
      </c>
      <c r="E27" s="79"/>
      <c r="F27" s="79"/>
      <c r="G27" s="79"/>
      <c r="H27" s="79"/>
      <c r="I27" s="79"/>
      <c r="J27" s="79"/>
      <c r="K27" s="79"/>
      <c r="L27" s="79"/>
      <c r="M27" s="79"/>
      <c r="N27" s="79"/>
      <c r="O27" s="79"/>
      <c r="P27" s="79"/>
      <c r="Q27" s="79"/>
      <c r="R27" s="79"/>
      <c r="S27" s="79"/>
      <c r="T27" s="79"/>
      <c r="U27" s="79"/>
      <c r="V27" s="79"/>
      <c r="W27" s="79"/>
      <c r="X27" s="80"/>
      <c r="Y27" s="80"/>
      <c r="Z27" s="199"/>
      <c r="AA27" s="199"/>
      <c r="AB27" s="92"/>
      <c r="AC27" s="92"/>
      <c r="IV27"/>
    </row>
    <row r="28" spans="2:256" s="71" customFormat="1" ht="9.75" customHeight="1" x14ac:dyDescent="0.15">
      <c r="B28" s="80"/>
      <c r="C28" s="78"/>
      <c r="D28" s="1"/>
      <c r="E28" s="79"/>
      <c r="F28" s="79"/>
      <c r="G28" s="79"/>
      <c r="H28" s="79"/>
      <c r="I28" s="79"/>
      <c r="J28" s="79"/>
      <c r="K28" s="79"/>
      <c r="L28" s="79"/>
      <c r="M28" s="79"/>
      <c r="N28" s="79"/>
      <c r="O28" s="79"/>
      <c r="P28" s="79"/>
      <c r="Q28" s="79"/>
      <c r="R28" s="79"/>
      <c r="S28" s="79"/>
      <c r="T28" s="79"/>
      <c r="U28" s="79"/>
      <c r="V28" s="79"/>
      <c r="W28" s="79"/>
      <c r="X28" s="80"/>
      <c r="Y28" s="80"/>
      <c r="Z28" s="199"/>
      <c r="AA28" s="199"/>
      <c r="AB28" s="92"/>
      <c r="AC28" s="92"/>
      <c r="IV28"/>
    </row>
    <row r="29" spans="2:256" s="71" customFormat="1" ht="15" customHeight="1" x14ac:dyDescent="0.15">
      <c r="B29" s="73"/>
      <c r="D29" s="81" t="s">
        <v>153</v>
      </c>
      <c r="E29" s="82" t="s">
        <v>152</v>
      </c>
      <c r="F29" s="80"/>
      <c r="G29" s="83" t="s">
        <v>154</v>
      </c>
      <c r="H29" s="82" t="s">
        <v>152</v>
      </c>
      <c r="I29" s="80"/>
      <c r="J29" s="80"/>
      <c r="K29" s="82" t="s">
        <v>152</v>
      </c>
      <c r="L29" s="80"/>
      <c r="M29" s="80"/>
      <c r="N29" s="84" t="s">
        <v>152</v>
      </c>
      <c r="O29" s="80"/>
      <c r="P29" s="83" t="s">
        <v>155</v>
      </c>
      <c r="Q29" s="84" t="s">
        <v>152</v>
      </c>
      <c r="R29" s="80"/>
      <c r="S29" s="83" t="s">
        <v>156</v>
      </c>
      <c r="T29" s="84" t="s">
        <v>152</v>
      </c>
      <c r="U29" s="80"/>
      <c r="V29" s="83" t="s">
        <v>157</v>
      </c>
      <c r="W29" s="84" t="s">
        <v>152</v>
      </c>
      <c r="X29" s="73"/>
      <c r="Y29" s="73"/>
      <c r="Z29" s="125"/>
      <c r="AA29" s="125"/>
      <c r="AB29" s="73"/>
      <c r="AC29" s="73"/>
      <c r="IV29"/>
    </row>
    <row r="30" spans="2:256" s="71" customFormat="1" ht="15" customHeight="1" x14ac:dyDescent="0.15">
      <c r="B30" s="73"/>
      <c r="C30" s="80"/>
      <c r="D30" s="85" t="s">
        <v>158</v>
      </c>
      <c r="E30" s="86"/>
      <c r="F30" s="87"/>
      <c r="G30" s="88" t="s">
        <v>159</v>
      </c>
      <c r="H30" s="86"/>
      <c r="I30" s="85"/>
      <c r="J30" s="88" t="s">
        <v>160</v>
      </c>
      <c r="K30" s="86"/>
      <c r="L30" s="85"/>
      <c r="M30" s="88" t="s">
        <v>161</v>
      </c>
      <c r="N30" s="86"/>
      <c r="O30" s="85"/>
      <c r="P30" s="88" t="s">
        <v>162</v>
      </c>
      <c r="Q30" s="86"/>
      <c r="R30" s="85"/>
      <c r="S30" s="88" t="s">
        <v>163</v>
      </c>
      <c r="T30" s="86"/>
      <c r="U30" s="87"/>
      <c r="V30" s="88" t="s">
        <v>164</v>
      </c>
      <c r="W30" s="86"/>
      <c r="X30" s="73"/>
      <c r="Y30" s="73"/>
      <c r="Z30" s="125"/>
      <c r="AA30" s="125"/>
      <c r="AB30" s="73"/>
      <c r="AC30" s="73"/>
      <c r="IV30"/>
    </row>
    <row r="31" spans="2:256" s="71" customFormat="1" ht="15" customHeight="1" x14ac:dyDescent="0.15">
      <c r="B31" s="73"/>
      <c r="C31" s="80"/>
      <c r="D31" s="85"/>
      <c r="E31" s="89"/>
      <c r="F31" s="87"/>
      <c r="G31" s="88"/>
      <c r="H31" s="89"/>
      <c r="I31" s="85"/>
      <c r="J31" s="88"/>
      <c r="K31" s="89"/>
      <c r="L31" s="85"/>
      <c r="M31" s="88"/>
      <c r="N31" s="89"/>
      <c r="O31" s="85"/>
      <c r="P31" s="88"/>
      <c r="Q31" s="89"/>
      <c r="R31" s="85"/>
      <c r="S31" s="88"/>
      <c r="T31" s="89"/>
      <c r="U31" s="87"/>
      <c r="V31" s="88"/>
      <c r="W31" s="89"/>
      <c r="X31" s="73"/>
      <c r="Y31" s="73"/>
      <c r="Z31" s="125"/>
      <c r="AA31" s="125"/>
      <c r="AB31" s="73"/>
      <c r="AC31" s="73"/>
      <c r="IV31"/>
    </row>
    <row r="32" spans="2:256" s="71" customFormat="1" ht="15" customHeight="1" x14ac:dyDescent="0.15">
      <c r="B32" s="73"/>
      <c r="C32" s="80"/>
      <c r="D32" s="85" t="s">
        <v>165</v>
      </c>
      <c r="E32" s="86"/>
      <c r="F32" s="87"/>
      <c r="G32" s="88" t="s">
        <v>166</v>
      </c>
      <c r="H32" s="86"/>
      <c r="I32" s="87"/>
      <c r="J32" s="88" t="s">
        <v>167</v>
      </c>
      <c r="K32" s="86"/>
      <c r="L32" s="87"/>
      <c r="M32" s="88" t="s">
        <v>168</v>
      </c>
      <c r="N32" s="86"/>
      <c r="O32" s="87"/>
      <c r="P32" s="88" t="s">
        <v>169</v>
      </c>
      <c r="Q32" s="86"/>
      <c r="R32" s="87"/>
      <c r="S32" s="88" t="s">
        <v>170</v>
      </c>
      <c r="T32" s="86"/>
      <c r="U32" s="87"/>
      <c r="V32" s="88" t="s">
        <v>171</v>
      </c>
      <c r="W32" s="86"/>
      <c r="X32" s="73"/>
      <c r="Y32" s="73"/>
      <c r="Z32" s="125"/>
      <c r="AA32" s="125"/>
      <c r="AB32" s="73"/>
      <c r="AC32" s="73"/>
      <c r="IV32"/>
    </row>
    <row r="33" spans="2:256" s="71" customFormat="1" ht="15" customHeight="1" x14ac:dyDescent="0.15">
      <c r="B33" s="73"/>
      <c r="C33" s="80"/>
      <c r="D33" s="85"/>
      <c r="E33" s="89"/>
      <c r="F33" s="87"/>
      <c r="G33" s="88"/>
      <c r="H33" s="89"/>
      <c r="I33" s="87"/>
      <c r="J33" s="88"/>
      <c r="K33" s="89"/>
      <c r="L33" s="87"/>
      <c r="M33" s="88"/>
      <c r="N33" s="89"/>
      <c r="O33" s="87"/>
      <c r="P33" s="88"/>
      <c r="Q33" s="89"/>
      <c r="R33" s="87"/>
      <c r="S33" s="88"/>
      <c r="T33" s="89"/>
      <c r="U33" s="87"/>
      <c r="V33" s="88"/>
      <c r="W33" s="89"/>
      <c r="X33" s="73"/>
      <c r="Y33" s="73"/>
      <c r="Z33" s="125"/>
      <c r="AA33" s="125"/>
      <c r="AB33" s="73"/>
      <c r="AC33" s="73"/>
      <c r="IV33"/>
    </row>
    <row r="34" spans="2:256" s="71" customFormat="1" ht="15" customHeight="1" x14ac:dyDescent="0.15">
      <c r="B34" s="73"/>
      <c r="C34" s="80"/>
      <c r="D34" s="85" t="s">
        <v>172</v>
      </c>
      <c r="E34" s="86"/>
      <c r="F34" s="87"/>
      <c r="G34" s="88" t="s">
        <v>173</v>
      </c>
      <c r="H34" s="86"/>
      <c r="I34" s="87"/>
      <c r="J34" s="88" t="s">
        <v>174</v>
      </c>
      <c r="K34" s="86"/>
      <c r="L34" s="87"/>
      <c r="M34" s="88" t="s">
        <v>175</v>
      </c>
      <c r="N34" s="86"/>
      <c r="O34" s="87"/>
      <c r="P34" s="88" t="s">
        <v>176</v>
      </c>
      <c r="Q34" s="86"/>
      <c r="R34" s="87"/>
      <c r="S34" s="88" t="s">
        <v>177</v>
      </c>
      <c r="T34" s="86"/>
      <c r="U34" s="87"/>
      <c r="V34" s="88" t="s">
        <v>178</v>
      </c>
      <c r="W34" s="86"/>
      <c r="X34" s="73"/>
      <c r="Y34" s="73"/>
      <c r="Z34" s="125"/>
      <c r="AA34" s="125"/>
      <c r="AB34" s="73"/>
      <c r="AC34" s="73"/>
      <c r="IV34"/>
    </row>
    <row r="35" spans="2:256" s="71" customFormat="1" ht="15" customHeight="1" x14ac:dyDescent="0.15">
      <c r="B35" s="73"/>
      <c r="C35" s="80"/>
      <c r="D35" s="85"/>
      <c r="E35" s="89"/>
      <c r="F35" s="87"/>
      <c r="G35" s="88"/>
      <c r="H35" s="89"/>
      <c r="I35" s="87"/>
      <c r="J35" s="88"/>
      <c r="K35" s="89"/>
      <c r="L35" s="87"/>
      <c r="M35" s="88"/>
      <c r="N35" s="89"/>
      <c r="O35" s="87"/>
      <c r="P35" s="88"/>
      <c r="Q35" s="91"/>
      <c r="R35" s="87"/>
      <c r="S35" s="87"/>
      <c r="T35" s="87"/>
      <c r="U35" s="87"/>
      <c r="V35" s="88"/>
      <c r="W35" s="89"/>
      <c r="X35" s="73"/>
      <c r="Y35" s="73"/>
      <c r="Z35" s="125"/>
      <c r="AA35" s="125"/>
      <c r="AB35" s="73"/>
      <c r="AC35" s="73"/>
      <c r="IV35"/>
    </row>
    <row r="36" spans="2:256" s="71" customFormat="1" ht="15" customHeight="1" x14ac:dyDescent="0.15">
      <c r="B36" s="73"/>
      <c r="C36" s="80"/>
      <c r="D36" s="85" t="s">
        <v>179</v>
      </c>
      <c r="E36" s="86"/>
      <c r="F36" s="87"/>
      <c r="G36" s="88" t="s">
        <v>180</v>
      </c>
      <c r="H36" s="86"/>
      <c r="I36" s="87"/>
      <c r="J36" s="88" t="s">
        <v>181</v>
      </c>
      <c r="K36" s="86"/>
      <c r="L36" s="87"/>
      <c r="M36" s="88" t="s">
        <v>182</v>
      </c>
      <c r="N36" s="86"/>
      <c r="O36" s="87"/>
      <c r="P36" s="88"/>
      <c r="Q36" s="91"/>
      <c r="R36" s="87"/>
      <c r="S36" s="87"/>
      <c r="T36" s="87"/>
      <c r="U36" s="87"/>
      <c r="V36" s="88" t="s">
        <v>183</v>
      </c>
      <c r="W36" s="86"/>
      <c r="X36" s="73"/>
      <c r="Y36" s="73"/>
      <c r="Z36" s="125"/>
      <c r="AA36" s="125"/>
      <c r="AB36" s="73"/>
      <c r="AC36" s="73"/>
      <c r="IV36"/>
    </row>
    <row r="37" spans="2:256" ht="15" customHeight="1" x14ac:dyDescent="0.15">
      <c r="B37" s="73"/>
      <c r="C37" s="75"/>
      <c r="D37" s="75"/>
      <c r="E37" s="75"/>
      <c r="F37" s="75"/>
      <c r="G37" s="75"/>
      <c r="H37" s="75"/>
      <c r="I37" s="75"/>
      <c r="J37" s="76"/>
      <c r="K37" s="76"/>
      <c r="L37" s="76"/>
      <c r="M37" s="76"/>
      <c r="N37" s="76"/>
      <c r="O37" s="275"/>
      <c r="P37" s="275"/>
      <c r="Q37" s="275"/>
      <c r="R37" s="275"/>
      <c r="S37" s="275"/>
      <c r="T37" s="275"/>
      <c r="IN37"/>
      <c r="IO37"/>
      <c r="IP37"/>
      <c r="IQ37"/>
      <c r="IR37"/>
      <c r="IS37"/>
      <c r="IT37"/>
      <c r="IU37"/>
    </row>
    <row r="38" spans="2:256" s="71" customFormat="1" ht="15" customHeight="1" x14ac:dyDescent="0.15">
      <c r="B38" s="73"/>
      <c r="C38" s="72" t="s">
        <v>272</v>
      </c>
      <c r="D38" s="72"/>
      <c r="E38" s="72"/>
      <c r="F38" s="72"/>
      <c r="I38" s="72"/>
      <c r="J38" s="72"/>
      <c r="K38" s="72"/>
      <c r="L38" s="72"/>
      <c r="M38" s="72"/>
      <c r="N38" s="72"/>
      <c r="O38" s="72"/>
      <c r="P38" s="72"/>
      <c r="Q38" s="72"/>
      <c r="R38" s="72"/>
      <c r="S38" s="72"/>
      <c r="T38" s="95"/>
      <c r="U38" s="95"/>
      <c r="V38" s="95"/>
      <c r="W38" s="94"/>
      <c r="X38" s="94"/>
      <c r="Y38" s="94"/>
      <c r="IR38"/>
    </row>
    <row r="39" spans="2:256" s="71" customFormat="1" ht="5.25" customHeight="1" x14ac:dyDescent="0.15">
      <c r="B39" s="73"/>
      <c r="C39" s="72"/>
      <c r="D39" s="72"/>
      <c r="E39" s="72"/>
      <c r="F39" s="72"/>
      <c r="G39" s="73"/>
      <c r="H39" s="72"/>
      <c r="J39" s="72"/>
      <c r="K39" s="72"/>
      <c r="L39" s="72"/>
      <c r="M39" s="72"/>
      <c r="N39" s="72"/>
      <c r="O39" s="72"/>
      <c r="P39" s="72"/>
      <c r="Q39" s="72"/>
      <c r="R39" s="72"/>
      <c r="S39" s="72"/>
      <c r="T39" s="72"/>
      <c r="U39" s="72"/>
      <c r="V39" s="72"/>
      <c r="W39" s="72"/>
      <c r="X39" s="95"/>
      <c r="Y39" s="95"/>
      <c r="Z39" s="203"/>
      <c r="AA39" s="204"/>
      <c r="AB39" s="94"/>
      <c r="AC39" s="94"/>
      <c r="IV39"/>
    </row>
    <row r="40" spans="2:256" s="71" customFormat="1" ht="15" customHeight="1" x14ac:dyDescent="0.15">
      <c r="B40" s="73"/>
      <c r="C40" s="73"/>
      <c r="D40" s="338" t="s">
        <v>184</v>
      </c>
      <c r="E40" s="338"/>
      <c r="F40" s="338"/>
      <c r="G40" s="338"/>
      <c r="H40" s="400" t="s">
        <v>185</v>
      </c>
      <c r="I40" s="401"/>
      <c r="J40" s="401"/>
      <c r="K40" s="401"/>
      <c r="L40" s="400" t="s">
        <v>186</v>
      </c>
      <c r="M40" s="401"/>
      <c r="N40" s="401"/>
      <c r="O40" s="404"/>
      <c r="P40" s="73"/>
      <c r="Q40" s="73"/>
      <c r="R40" s="73"/>
      <c r="S40" s="73"/>
      <c r="T40" s="73"/>
      <c r="U40" s="95"/>
      <c r="V40" s="94"/>
      <c r="W40" s="94"/>
      <c r="X40" s="94"/>
      <c r="IP40"/>
    </row>
    <row r="41" spans="2:256" s="71" customFormat="1" ht="15" customHeight="1" x14ac:dyDescent="0.15">
      <c r="B41" s="73"/>
      <c r="C41" s="73"/>
      <c r="D41" s="338"/>
      <c r="E41" s="338"/>
      <c r="F41" s="338"/>
      <c r="G41" s="338"/>
      <c r="H41" s="380"/>
      <c r="I41" s="402"/>
      <c r="J41" s="402"/>
      <c r="K41" s="402"/>
      <c r="L41" s="380"/>
      <c r="M41" s="402"/>
      <c r="N41" s="402"/>
      <c r="O41" s="381"/>
      <c r="P41" s="73"/>
      <c r="Q41" s="73"/>
      <c r="R41" s="73"/>
      <c r="S41" s="73"/>
      <c r="T41" s="73"/>
      <c r="U41" s="95"/>
      <c r="V41" s="94"/>
      <c r="W41" s="94"/>
      <c r="X41" s="94"/>
      <c r="IP41"/>
    </row>
    <row r="42" spans="2:256" s="71" customFormat="1" ht="15" customHeight="1" x14ac:dyDescent="0.15">
      <c r="B42" s="73"/>
      <c r="C42" s="73"/>
      <c r="D42" s="338"/>
      <c r="E42" s="338"/>
      <c r="F42" s="338"/>
      <c r="G42" s="338"/>
      <c r="H42" s="382"/>
      <c r="I42" s="403"/>
      <c r="J42" s="403"/>
      <c r="K42" s="403"/>
      <c r="L42" s="382"/>
      <c r="M42" s="403"/>
      <c r="N42" s="403"/>
      <c r="O42" s="383"/>
      <c r="P42" s="73"/>
      <c r="Q42" s="73"/>
      <c r="R42" s="73"/>
      <c r="S42" s="73"/>
      <c r="T42" s="73"/>
      <c r="U42" s="73"/>
      <c r="V42" s="95"/>
      <c r="W42" s="95"/>
      <c r="X42" s="94"/>
      <c r="IP42"/>
    </row>
    <row r="43" spans="2:256" s="71" customFormat="1" ht="15" customHeight="1" x14ac:dyDescent="0.15">
      <c r="B43" s="73"/>
      <c r="C43" s="73"/>
      <c r="D43" s="96"/>
      <c r="E43" s="442"/>
      <c r="F43" s="442"/>
      <c r="G43" s="97" t="s">
        <v>187</v>
      </c>
      <c r="H43" s="98"/>
      <c r="I43" s="443"/>
      <c r="J43" s="443"/>
      <c r="K43" s="73" t="s">
        <v>187</v>
      </c>
      <c r="L43" s="419"/>
      <c r="M43" s="420"/>
      <c r="N43" s="420"/>
      <c r="O43" s="421"/>
      <c r="P43" s="73"/>
      <c r="Q43" s="73"/>
      <c r="R43" s="73"/>
      <c r="S43" s="73"/>
      <c r="T43" s="73"/>
      <c r="U43" s="73"/>
      <c r="V43" s="95"/>
      <c r="W43" s="95"/>
      <c r="X43" s="100"/>
      <c r="IP43"/>
    </row>
    <row r="44" spans="2:256" s="71" customFormat="1" ht="15" customHeight="1" x14ac:dyDescent="0.15">
      <c r="B44" s="73"/>
      <c r="C44" s="73"/>
      <c r="D44" s="101" t="s">
        <v>188</v>
      </c>
      <c r="E44" s="444"/>
      <c r="F44" s="444"/>
      <c r="G44" s="102" t="s">
        <v>189</v>
      </c>
      <c r="H44" s="103" t="s">
        <v>188</v>
      </c>
      <c r="I44" s="444"/>
      <c r="J44" s="444"/>
      <c r="K44" s="104" t="s">
        <v>189</v>
      </c>
      <c r="L44" s="366"/>
      <c r="M44" s="367"/>
      <c r="N44" s="367"/>
      <c r="O44" s="368"/>
      <c r="P44" s="73"/>
      <c r="Q44" s="73"/>
      <c r="R44" s="73"/>
      <c r="S44" s="73"/>
      <c r="T44" s="73"/>
      <c r="U44" s="73"/>
      <c r="V44" s="95"/>
      <c r="W44" s="95"/>
      <c r="IP44"/>
    </row>
    <row r="45" spans="2:256" s="71" customFormat="1" ht="15" customHeight="1" x14ac:dyDescent="0.15">
      <c r="B45" s="73"/>
      <c r="C45" s="73"/>
      <c r="D45" s="426" t="s">
        <v>190</v>
      </c>
      <c r="E45" s="427"/>
      <c r="F45" s="427"/>
      <c r="G45" s="427"/>
      <c r="H45" s="427"/>
      <c r="I45" s="427"/>
      <c r="J45" s="427"/>
      <c r="K45" s="427"/>
      <c r="L45" s="411"/>
      <c r="M45" s="411"/>
      <c r="N45" s="411"/>
      <c r="O45" s="427"/>
      <c r="P45" s="427"/>
      <c r="Q45" s="427"/>
      <c r="R45" s="427"/>
      <c r="S45" s="427"/>
      <c r="T45" s="427"/>
      <c r="U45" s="428"/>
      <c r="V45" s="98"/>
      <c r="W45" s="73"/>
      <c r="X45" s="100"/>
      <c r="Y45" s="100"/>
      <c r="Z45" s="205"/>
      <c r="AA45" s="205"/>
      <c r="AB45" s="106"/>
      <c r="AC45" s="106"/>
      <c r="IV45"/>
    </row>
    <row r="46" spans="2:256" s="71" customFormat="1" ht="15" customHeight="1" x14ac:dyDescent="0.15">
      <c r="B46" s="72"/>
      <c r="C46" s="73"/>
      <c r="D46" s="429" t="s">
        <v>273</v>
      </c>
      <c r="E46" s="430"/>
      <c r="F46" s="431"/>
      <c r="G46" s="429" t="s">
        <v>192</v>
      </c>
      <c r="H46" s="430"/>
      <c r="I46" s="431"/>
      <c r="J46" s="413" t="s">
        <v>193</v>
      </c>
      <c r="K46" s="414"/>
      <c r="L46" s="414"/>
      <c r="M46" s="413" t="s">
        <v>194</v>
      </c>
      <c r="N46" s="414"/>
      <c r="O46" s="414"/>
      <c r="P46" s="413" t="s">
        <v>195</v>
      </c>
      <c r="Q46" s="414"/>
      <c r="R46" s="414"/>
      <c r="S46" s="413" t="s">
        <v>196</v>
      </c>
      <c r="T46" s="414"/>
      <c r="U46" s="415"/>
      <c r="V46" s="73"/>
      <c r="W46" s="73"/>
      <c r="X46" s="106"/>
      <c r="Y46" s="106"/>
      <c r="Z46" s="188"/>
      <c r="AA46" s="188"/>
      <c r="AB46" s="73"/>
      <c r="AC46" s="73"/>
      <c r="IV46"/>
    </row>
    <row r="47" spans="2:256" s="71" customFormat="1" ht="15" customHeight="1" x14ac:dyDescent="0.15">
      <c r="B47" s="72"/>
      <c r="C47" s="73"/>
      <c r="D47" s="356"/>
      <c r="E47" s="432"/>
      <c r="F47" s="433"/>
      <c r="G47" s="356"/>
      <c r="H47" s="432"/>
      <c r="I47" s="433"/>
      <c r="J47" s="474"/>
      <c r="K47" s="650"/>
      <c r="L47" s="650"/>
      <c r="M47" s="474"/>
      <c r="N47" s="650"/>
      <c r="O47" s="650"/>
      <c r="P47" s="474"/>
      <c r="Q47" s="650"/>
      <c r="R47" s="650"/>
      <c r="S47" s="474"/>
      <c r="T47" s="650"/>
      <c r="U47" s="475"/>
      <c r="V47" s="73"/>
      <c r="W47" s="73"/>
      <c r="X47" s="106"/>
      <c r="Y47" s="106"/>
      <c r="Z47" s="188"/>
      <c r="AA47" s="188"/>
      <c r="AB47" s="73"/>
      <c r="AC47" s="73"/>
      <c r="IV47"/>
    </row>
    <row r="48" spans="2:256" s="71" customFormat="1" ht="15" customHeight="1" x14ac:dyDescent="0.15">
      <c r="B48" s="73"/>
      <c r="C48" s="73"/>
      <c r="D48" s="358"/>
      <c r="E48" s="434"/>
      <c r="F48" s="435"/>
      <c r="G48" s="358"/>
      <c r="H48" s="434"/>
      <c r="I48" s="435"/>
      <c r="J48" s="416"/>
      <c r="K48" s="417"/>
      <c r="L48" s="417"/>
      <c r="M48" s="416"/>
      <c r="N48" s="417"/>
      <c r="O48" s="417"/>
      <c r="P48" s="416"/>
      <c r="Q48" s="417"/>
      <c r="R48" s="417"/>
      <c r="S48" s="416"/>
      <c r="T48" s="417"/>
      <c r="U48" s="418"/>
      <c r="V48" s="73"/>
      <c r="W48" s="73"/>
      <c r="X48" s="73"/>
      <c r="Y48" s="73"/>
      <c r="Z48" s="125"/>
      <c r="AA48" s="125"/>
      <c r="AB48" s="73"/>
      <c r="AC48" s="73"/>
      <c r="IV48"/>
    </row>
    <row r="49" spans="1:1017 1025:2041 2049:3065 3073:4089 4097:5113 5121:6137 6145:7161 7169:8185 8193:9209 9217:10233 10241:11257 11265:12281 12289:13305 13313:14329 14337:15353 15361:16377" s="71" customFormat="1" ht="15" customHeight="1" x14ac:dyDescent="0.15">
      <c r="B49" s="73"/>
      <c r="C49" s="73"/>
      <c r="D49" s="452"/>
      <c r="E49" s="442"/>
      <c r="F49" s="409" t="s">
        <v>197</v>
      </c>
      <c r="G49" s="452"/>
      <c r="H49" s="442"/>
      <c r="I49" s="409" t="s">
        <v>197</v>
      </c>
      <c r="J49" s="445"/>
      <c r="K49" s="446"/>
      <c r="L49" s="409" t="s">
        <v>197</v>
      </c>
      <c r="M49" s="445"/>
      <c r="N49" s="446"/>
      <c r="O49" s="409" t="s">
        <v>197</v>
      </c>
      <c r="P49" s="445"/>
      <c r="Q49" s="446"/>
      <c r="R49" s="409" t="s">
        <v>197</v>
      </c>
      <c r="S49" s="445"/>
      <c r="T49" s="446"/>
      <c r="U49" s="409" t="s">
        <v>197</v>
      </c>
      <c r="V49" s="73"/>
      <c r="W49" s="73"/>
      <c r="X49" s="73"/>
      <c r="Y49" s="73"/>
      <c r="Z49" s="125"/>
      <c r="AA49" s="125"/>
      <c r="AB49" s="73"/>
      <c r="AC49" s="73"/>
      <c r="IV49"/>
    </row>
    <row r="50" spans="1:1017 1025:2041 2049:3065 3073:4089 4097:5113 5121:6137 6145:7161 7169:8185 8193:9209 9217:10233 10241:11257 11265:12281 12289:13305 13313:14329 14337:15353 15361:16377" s="71" customFormat="1" ht="15" customHeight="1" x14ac:dyDescent="0.15">
      <c r="B50" s="73"/>
      <c r="C50" s="73"/>
      <c r="D50" s="453"/>
      <c r="E50" s="444"/>
      <c r="F50" s="412"/>
      <c r="G50" s="453"/>
      <c r="H50" s="444"/>
      <c r="I50" s="412"/>
      <c r="J50" s="447"/>
      <c r="K50" s="448"/>
      <c r="L50" s="412"/>
      <c r="M50" s="447"/>
      <c r="N50" s="448"/>
      <c r="O50" s="412"/>
      <c r="P50" s="447"/>
      <c r="Q50" s="448"/>
      <c r="R50" s="412"/>
      <c r="S50" s="447"/>
      <c r="T50" s="448"/>
      <c r="U50" s="412"/>
      <c r="V50" s="73"/>
      <c r="W50" s="73"/>
      <c r="X50" s="73"/>
      <c r="Y50" s="73"/>
      <c r="Z50" s="125"/>
      <c r="AA50" s="125"/>
      <c r="AB50" s="73"/>
      <c r="AC50" s="73"/>
      <c r="IV50"/>
    </row>
    <row r="51" spans="1:1017 1025:2041 2049:3065 3073:4089 4097:5113 5121:6137 6145:7161 7169:8185 8193:9209 9217:10233 10241:11257 11265:12281 12289:13305 13313:14329 14337:15353 15361:16377" s="71" customFormat="1" ht="15" customHeight="1" x14ac:dyDescent="0.15">
      <c r="B51" s="73"/>
      <c r="C51" s="73"/>
      <c r="D51" s="108"/>
      <c r="E51" s="108"/>
      <c r="F51" s="108"/>
      <c r="G51" s="108"/>
      <c r="H51" s="73"/>
      <c r="I51" s="73"/>
      <c r="J51" s="73"/>
      <c r="K51" s="73"/>
      <c r="L51" s="73"/>
      <c r="M51" s="73"/>
      <c r="N51" s="73"/>
      <c r="O51" s="73"/>
      <c r="P51" s="73"/>
      <c r="Q51" s="73"/>
      <c r="R51" s="73"/>
      <c r="S51" s="73"/>
      <c r="T51" s="73"/>
      <c r="U51" s="73"/>
      <c r="V51" s="73"/>
      <c r="W51" s="73"/>
      <c r="X51" s="73"/>
      <c r="Y51" s="73"/>
      <c r="Z51" s="125"/>
      <c r="AA51" s="125"/>
      <c r="AB51" s="73"/>
      <c r="AC51" s="73"/>
      <c r="IV51"/>
    </row>
    <row r="52" spans="1:1017 1025:2041 2049:3065 3073:4089 4097:5113 5121:6137 6145:7161 7169:8185 8193:9209 9217:10233 10241:11257 11265:12281 12289:13305 13313:14329 14337:15353 15361:16377" s="71" customFormat="1" ht="15" customHeight="1" x14ac:dyDescent="0.15">
      <c r="B52" s="72"/>
      <c r="C52" s="78" t="s">
        <v>274</v>
      </c>
      <c r="D52" s="72"/>
      <c r="E52" s="109"/>
      <c r="F52" s="109"/>
      <c r="H52" s="106"/>
      <c r="I52" s="106"/>
      <c r="J52" s="106"/>
      <c r="K52" s="106"/>
      <c r="L52" s="106"/>
      <c r="M52" s="106"/>
      <c r="N52" s="106"/>
      <c r="O52" s="106"/>
      <c r="P52" s="106"/>
      <c r="Q52" s="106"/>
      <c r="R52" s="100"/>
      <c r="S52" s="100"/>
      <c r="T52" s="95"/>
      <c r="U52" s="95"/>
      <c r="V52" s="95"/>
      <c r="W52" s="110"/>
      <c r="X52" s="72"/>
      <c r="Y52" s="72"/>
      <c r="IR52"/>
    </row>
    <row r="53" spans="1:1017 1025:2041 2049:3065 3073:4089 4097:5113 5121:6137 6145:7161 7169:8185 8193:9209 9217:10233 10241:11257 11265:12281 12289:13305 13313:14329 14337:15353 15361:16377" s="71" customFormat="1" ht="6" customHeight="1" x14ac:dyDescent="0.15">
      <c r="B53" s="72"/>
      <c r="C53" s="78"/>
      <c r="D53" s="72"/>
      <c r="E53" s="109"/>
      <c r="F53" s="109"/>
      <c r="G53" s="109"/>
      <c r="H53" s="109"/>
      <c r="I53" s="109"/>
      <c r="J53" s="109"/>
      <c r="K53" s="109"/>
      <c r="L53" s="106"/>
      <c r="M53" s="106"/>
      <c r="N53" s="106"/>
      <c r="O53" s="106"/>
      <c r="P53" s="106"/>
      <c r="Q53" s="106"/>
      <c r="R53" s="106"/>
      <c r="S53" s="106"/>
      <c r="T53" s="106"/>
      <c r="U53" s="106"/>
      <c r="V53" s="100"/>
      <c r="W53" s="100"/>
      <c r="X53" s="95"/>
      <c r="Y53" s="95"/>
      <c r="Z53" s="203"/>
      <c r="AA53" s="207"/>
      <c r="AB53" s="72"/>
      <c r="AC53" s="72"/>
      <c r="IV53"/>
    </row>
    <row r="54" spans="1:1017 1025:2041 2049:3065 3073:4089 4097:5113 5121:6137 6145:7161 7169:8185 8193:9209 9217:10233 10241:11257 11265:12281 12289:13305 13313:14329 14337:15353 15361:16377" s="206" customFormat="1" ht="19.5" customHeight="1" x14ac:dyDescent="0.15">
      <c r="A54" s="183"/>
      <c r="B54" s="109"/>
      <c r="C54" s="109"/>
      <c r="D54" s="72" t="s">
        <v>479</v>
      </c>
      <c r="E54" s="109"/>
      <c r="F54" s="109"/>
      <c r="G54" s="109"/>
      <c r="H54" s="109"/>
      <c r="I54" s="109"/>
      <c r="J54" s="258"/>
      <c r="K54" s="259" t="s">
        <v>480</v>
      </c>
      <c r="L54" s="109"/>
      <c r="M54" s="109"/>
      <c r="N54" s="109"/>
      <c r="O54" s="109"/>
      <c r="P54" s="109"/>
      <c r="Q54" s="72"/>
      <c r="R54" s="109"/>
      <c r="S54" s="109"/>
      <c r="T54" s="109"/>
      <c r="U54" s="109"/>
      <c r="V54" s="109"/>
      <c r="W54" s="109"/>
      <c r="X54" s="109"/>
      <c r="Y54" s="72"/>
      <c r="AG54" s="183"/>
      <c r="AO54" s="183"/>
      <c r="AW54" s="183"/>
      <c r="BE54" s="183"/>
      <c r="BM54" s="183"/>
      <c r="BU54" s="183"/>
      <c r="CC54" s="183"/>
      <c r="CK54" s="183"/>
      <c r="CS54" s="183"/>
      <c r="DA54" s="183"/>
      <c r="DI54" s="183"/>
      <c r="DQ54" s="183"/>
      <c r="DY54" s="183"/>
      <c r="EG54" s="183"/>
      <c r="EO54" s="183"/>
      <c r="EW54" s="183"/>
      <c r="FE54" s="183"/>
      <c r="FM54" s="183"/>
      <c r="FU54" s="183"/>
      <c r="GC54" s="183"/>
      <c r="GK54" s="183"/>
      <c r="GS54" s="183"/>
      <c r="HA54" s="183"/>
      <c r="HI54" s="183"/>
      <c r="HQ54" s="183"/>
      <c r="HY54" s="183"/>
      <c r="IG54" s="183"/>
      <c r="IO54" s="183"/>
      <c r="IW54" s="183"/>
      <c r="JE54" s="183"/>
      <c r="JM54" s="183"/>
      <c r="JU54" s="183"/>
      <c r="KC54" s="183"/>
      <c r="KK54" s="183"/>
      <c r="KS54" s="183"/>
      <c r="LA54" s="183"/>
      <c r="LI54" s="183"/>
      <c r="LQ54" s="183"/>
      <c r="LY54" s="183"/>
      <c r="MG54" s="183"/>
      <c r="MO54" s="183"/>
      <c r="MW54" s="183"/>
      <c r="NE54" s="183"/>
      <c r="NM54" s="183"/>
      <c r="NU54" s="183"/>
      <c r="OC54" s="183"/>
      <c r="OK54" s="183"/>
      <c r="OS54" s="183"/>
      <c r="PA54" s="183"/>
      <c r="PI54" s="183"/>
      <c r="PQ54" s="183"/>
      <c r="PY54" s="183"/>
      <c r="QG54" s="183"/>
      <c r="QO54" s="183"/>
      <c r="QW54" s="183"/>
      <c r="RE54" s="183"/>
      <c r="RM54" s="183"/>
      <c r="RU54" s="183"/>
      <c r="SC54" s="183"/>
      <c r="SK54" s="183"/>
      <c r="SS54" s="183"/>
      <c r="TA54" s="183"/>
      <c r="TI54" s="183"/>
      <c r="TQ54" s="183"/>
      <c r="TY54" s="183"/>
      <c r="UG54" s="183"/>
      <c r="UO54" s="183"/>
      <c r="UW54" s="183"/>
      <c r="VE54" s="183"/>
      <c r="VM54" s="183"/>
      <c r="VU54" s="183"/>
      <c r="WC54" s="183"/>
      <c r="WK54" s="183"/>
      <c r="WS54" s="183"/>
      <c r="XA54" s="183"/>
      <c r="XI54" s="183"/>
      <c r="XQ54" s="183"/>
      <c r="XY54" s="183"/>
      <c r="YG54" s="183"/>
      <c r="YO54" s="183"/>
      <c r="YW54" s="183"/>
      <c r="ZE54" s="183"/>
      <c r="ZM54" s="183"/>
      <c r="ZU54" s="183"/>
      <c r="AAC54" s="183"/>
      <c r="AAK54" s="183"/>
      <c r="AAS54" s="183"/>
      <c r="ABA54" s="183"/>
      <c r="ABI54" s="183"/>
      <c r="ABQ54" s="183"/>
      <c r="ABY54" s="183"/>
      <c r="ACG54" s="183"/>
      <c r="ACO54" s="183"/>
      <c r="ACW54" s="183"/>
      <c r="ADE54" s="183"/>
      <c r="ADM54" s="183"/>
      <c r="ADU54" s="183"/>
      <c r="AEC54" s="183"/>
      <c r="AEK54" s="183"/>
      <c r="AES54" s="183"/>
      <c r="AFA54" s="183"/>
      <c r="AFI54" s="183"/>
      <c r="AFQ54" s="183"/>
      <c r="AFY54" s="183"/>
      <c r="AGG54" s="183"/>
      <c r="AGO54" s="183"/>
      <c r="AGW54" s="183"/>
      <c r="AHE54" s="183"/>
      <c r="AHM54" s="183"/>
      <c r="AHU54" s="183"/>
      <c r="AIC54" s="183"/>
      <c r="AIK54" s="183"/>
      <c r="AIS54" s="183"/>
      <c r="AJA54" s="183"/>
      <c r="AJI54" s="183"/>
      <c r="AJQ54" s="183"/>
      <c r="AJY54" s="183"/>
      <c r="AKG54" s="183"/>
      <c r="AKO54" s="183"/>
      <c r="AKW54" s="183"/>
      <c r="ALE54" s="183"/>
      <c r="ALM54" s="183"/>
      <c r="ALU54" s="183"/>
      <c r="AMC54" s="183"/>
      <c r="AMK54" s="183"/>
      <c r="AMS54" s="183"/>
      <c r="ANA54" s="183"/>
      <c r="ANI54" s="183"/>
      <c r="ANQ54" s="183"/>
      <c r="ANY54" s="183"/>
      <c r="AOG54" s="183"/>
      <c r="AOO54" s="183"/>
      <c r="AOW54" s="183"/>
      <c r="APE54" s="183"/>
      <c r="APM54" s="183"/>
      <c r="APU54" s="183"/>
      <c r="AQC54" s="183"/>
      <c r="AQK54" s="183"/>
      <c r="AQS54" s="183"/>
      <c r="ARA54" s="183"/>
      <c r="ARI54" s="183"/>
      <c r="ARQ54" s="183"/>
      <c r="ARY54" s="183"/>
      <c r="ASG54" s="183"/>
      <c r="ASO54" s="183"/>
      <c r="ASW54" s="183"/>
      <c r="ATE54" s="183"/>
      <c r="ATM54" s="183"/>
      <c r="ATU54" s="183"/>
      <c r="AUC54" s="183"/>
      <c r="AUK54" s="183"/>
      <c r="AUS54" s="183"/>
      <c r="AVA54" s="183"/>
      <c r="AVI54" s="183"/>
      <c r="AVQ54" s="183"/>
      <c r="AVY54" s="183"/>
      <c r="AWG54" s="183"/>
      <c r="AWO54" s="183"/>
      <c r="AWW54" s="183"/>
      <c r="AXE54" s="183"/>
      <c r="AXM54" s="183"/>
      <c r="AXU54" s="183"/>
      <c r="AYC54" s="183"/>
      <c r="AYK54" s="183"/>
      <c r="AYS54" s="183"/>
      <c r="AZA54" s="183"/>
      <c r="AZI54" s="183"/>
      <c r="AZQ54" s="183"/>
      <c r="AZY54" s="183"/>
      <c r="BAG54" s="183"/>
      <c r="BAO54" s="183"/>
      <c r="BAW54" s="183"/>
      <c r="BBE54" s="183"/>
      <c r="BBM54" s="183"/>
      <c r="BBU54" s="183"/>
      <c r="BCC54" s="183"/>
      <c r="BCK54" s="183"/>
      <c r="BCS54" s="183"/>
      <c r="BDA54" s="183"/>
      <c r="BDI54" s="183"/>
      <c r="BDQ54" s="183"/>
      <c r="BDY54" s="183"/>
      <c r="BEG54" s="183"/>
      <c r="BEO54" s="183"/>
      <c r="BEW54" s="183"/>
      <c r="BFE54" s="183"/>
      <c r="BFM54" s="183"/>
      <c r="BFU54" s="183"/>
      <c r="BGC54" s="183"/>
      <c r="BGK54" s="183"/>
      <c r="BGS54" s="183"/>
      <c r="BHA54" s="183"/>
      <c r="BHI54" s="183"/>
      <c r="BHQ54" s="183"/>
      <c r="BHY54" s="183"/>
      <c r="BIG54" s="183"/>
      <c r="BIO54" s="183"/>
      <c r="BIW54" s="183"/>
      <c r="BJE54" s="183"/>
      <c r="BJM54" s="183"/>
      <c r="BJU54" s="183"/>
      <c r="BKC54" s="183"/>
      <c r="BKK54" s="183"/>
      <c r="BKS54" s="183"/>
      <c r="BLA54" s="183"/>
      <c r="BLI54" s="183"/>
      <c r="BLQ54" s="183"/>
      <c r="BLY54" s="183"/>
      <c r="BMG54" s="183"/>
      <c r="BMO54" s="183"/>
      <c r="BMW54" s="183"/>
      <c r="BNE54" s="183"/>
      <c r="BNM54" s="183"/>
      <c r="BNU54" s="183"/>
      <c r="BOC54" s="183"/>
      <c r="BOK54" s="183"/>
      <c r="BOS54" s="183"/>
      <c r="BPA54" s="183"/>
      <c r="BPI54" s="183"/>
      <c r="BPQ54" s="183"/>
      <c r="BPY54" s="183"/>
      <c r="BQG54" s="183"/>
      <c r="BQO54" s="183"/>
      <c r="BQW54" s="183"/>
      <c r="BRE54" s="183"/>
      <c r="BRM54" s="183"/>
      <c r="BRU54" s="183"/>
      <c r="BSC54" s="183"/>
      <c r="BSK54" s="183"/>
      <c r="BSS54" s="183"/>
      <c r="BTA54" s="183"/>
      <c r="BTI54" s="183"/>
      <c r="BTQ54" s="183"/>
      <c r="BTY54" s="183"/>
      <c r="BUG54" s="183"/>
      <c r="BUO54" s="183"/>
      <c r="BUW54" s="183"/>
      <c r="BVE54" s="183"/>
      <c r="BVM54" s="183"/>
      <c r="BVU54" s="183"/>
      <c r="BWC54" s="183"/>
      <c r="BWK54" s="183"/>
      <c r="BWS54" s="183"/>
      <c r="BXA54" s="183"/>
      <c r="BXI54" s="183"/>
      <c r="BXQ54" s="183"/>
      <c r="BXY54" s="183"/>
      <c r="BYG54" s="183"/>
      <c r="BYO54" s="183"/>
      <c r="BYW54" s="183"/>
      <c r="BZE54" s="183"/>
      <c r="BZM54" s="183"/>
      <c r="BZU54" s="183"/>
      <c r="CAC54" s="183"/>
      <c r="CAK54" s="183"/>
      <c r="CAS54" s="183"/>
      <c r="CBA54" s="183"/>
      <c r="CBI54" s="183"/>
      <c r="CBQ54" s="183"/>
      <c r="CBY54" s="183"/>
      <c r="CCG54" s="183"/>
      <c r="CCO54" s="183"/>
      <c r="CCW54" s="183"/>
      <c r="CDE54" s="183"/>
      <c r="CDM54" s="183"/>
      <c r="CDU54" s="183"/>
      <c r="CEC54" s="183"/>
      <c r="CEK54" s="183"/>
      <c r="CES54" s="183"/>
      <c r="CFA54" s="183"/>
      <c r="CFI54" s="183"/>
      <c r="CFQ54" s="183"/>
      <c r="CFY54" s="183"/>
      <c r="CGG54" s="183"/>
      <c r="CGO54" s="183"/>
      <c r="CGW54" s="183"/>
      <c r="CHE54" s="183"/>
      <c r="CHM54" s="183"/>
      <c r="CHU54" s="183"/>
      <c r="CIC54" s="183"/>
      <c r="CIK54" s="183"/>
      <c r="CIS54" s="183"/>
      <c r="CJA54" s="183"/>
      <c r="CJI54" s="183"/>
      <c r="CJQ54" s="183"/>
      <c r="CJY54" s="183"/>
      <c r="CKG54" s="183"/>
      <c r="CKO54" s="183"/>
      <c r="CKW54" s="183"/>
      <c r="CLE54" s="183"/>
      <c r="CLM54" s="183"/>
      <c r="CLU54" s="183"/>
      <c r="CMC54" s="183"/>
      <c r="CMK54" s="183"/>
      <c r="CMS54" s="183"/>
      <c r="CNA54" s="183"/>
      <c r="CNI54" s="183"/>
      <c r="CNQ54" s="183"/>
      <c r="CNY54" s="183"/>
      <c r="COG54" s="183"/>
      <c r="COO54" s="183"/>
      <c r="COW54" s="183"/>
      <c r="CPE54" s="183"/>
      <c r="CPM54" s="183"/>
      <c r="CPU54" s="183"/>
      <c r="CQC54" s="183"/>
      <c r="CQK54" s="183"/>
      <c r="CQS54" s="183"/>
      <c r="CRA54" s="183"/>
      <c r="CRI54" s="183"/>
      <c r="CRQ54" s="183"/>
      <c r="CRY54" s="183"/>
      <c r="CSG54" s="183"/>
      <c r="CSO54" s="183"/>
      <c r="CSW54" s="183"/>
      <c r="CTE54" s="183"/>
      <c r="CTM54" s="183"/>
      <c r="CTU54" s="183"/>
      <c r="CUC54" s="183"/>
      <c r="CUK54" s="183"/>
      <c r="CUS54" s="183"/>
      <c r="CVA54" s="183"/>
      <c r="CVI54" s="183"/>
      <c r="CVQ54" s="183"/>
      <c r="CVY54" s="183"/>
      <c r="CWG54" s="183"/>
      <c r="CWO54" s="183"/>
      <c r="CWW54" s="183"/>
      <c r="CXE54" s="183"/>
      <c r="CXM54" s="183"/>
      <c r="CXU54" s="183"/>
      <c r="CYC54" s="183"/>
      <c r="CYK54" s="183"/>
      <c r="CYS54" s="183"/>
      <c r="CZA54" s="183"/>
      <c r="CZI54" s="183"/>
      <c r="CZQ54" s="183"/>
      <c r="CZY54" s="183"/>
      <c r="DAG54" s="183"/>
      <c r="DAO54" s="183"/>
      <c r="DAW54" s="183"/>
      <c r="DBE54" s="183"/>
      <c r="DBM54" s="183"/>
      <c r="DBU54" s="183"/>
      <c r="DCC54" s="183"/>
      <c r="DCK54" s="183"/>
      <c r="DCS54" s="183"/>
      <c r="DDA54" s="183"/>
      <c r="DDI54" s="183"/>
      <c r="DDQ54" s="183"/>
      <c r="DDY54" s="183"/>
      <c r="DEG54" s="183"/>
      <c r="DEO54" s="183"/>
      <c r="DEW54" s="183"/>
      <c r="DFE54" s="183"/>
      <c r="DFM54" s="183"/>
      <c r="DFU54" s="183"/>
      <c r="DGC54" s="183"/>
      <c r="DGK54" s="183"/>
      <c r="DGS54" s="183"/>
      <c r="DHA54" s="183"/>
      <c r="DHI54" s="183"/>
      <c r="DHQ54" s="183"/>
      <c r="DHY54" s="183"/>
      <c r="DIG54" s="183"/>
      <c r="DIO54" s="183"/>
      <c r="DIW54" s="183"/>
      <c r="DJE54" s="183"/>
      <c r="DJM54" s="183"/>
      <c r="DJU54" s="183"/>
      <c r="DKC54" s="183"/>
      <c r="DKK54" s="183"/>
      <c r="DKS54" s="183"/>
      <c r="DLA54" s="183"/>
      <c r="DLI54" s="183"/>
      <c r="DLQ54" s="183"/>
      <c r="DLY54" s="183"/>
      <c r="DMG54" s="183"/>
      <c r="DMO54" s="183"/>
      <c r="DMW54" s="183"/>
      <c r="DNE54" s="183"/>
      <c r="DNM54" s="183"/>
      <c r="DNU54" s="183"/>
      <c r="DOC54" s="183"/>
      <c r="DOK54" s="183"/>
      <c r="DOS54" s="183"/>
      <c r="DPA54" s="183"/>
      <c r="DPI54" s="183"/>
      <c r="DPQ54" s="183"/>
      <c r="DPY54" s="183"/>
      <c r="DQG54" s="183"/>
      <c r="DQO54" s="183"/>
      <c r="DQW54" s="183"/>
      <c r="DRE54" s="183"/>
      <c r="DRM54" s="183"/>
      <c r="DRU54" s="183"/>
      <c r="DSC54" s="183"/>
      <c r="DSK54" s="183"/>
      <c r="DSS54" s="183"/>
      <c r="DTA54" s="183"/>
      <c r="DTI54" s="183"/>
      <c r="DTQ54" s="183"/>
      <c r="DTY54" s="183"/>
      <c r="DUG54" s="183"/>
      <c r="DUO54" s="183"/>
      <c r="DUW54" s="183"/>
      <c r="DVE54" s="183"/>
      <c r="DVM54" s="183"/>
      <c r="DVU54" s="183"/>
      <c r="DWC54" s="183"/>
      <c r="DWK54" s="183"/>
      <c r="DWS54" s="183"/>
      <c r="DXA54" s="183"/>
      <c r="DXI54" s="183"/>
      <c r="DXQ54" s="183"/>
      <c r="DXY54" s="183"/>
      <c r="DYG54" s="183"/>
      <c r="DYO54" s="183"/>
      <c r="DYW54" s="183"/>
      <c r="DZE54" s="183"/>
      <c r="DZM54" s="183"/>
      <c r="DZU54" s="183"/>
      <c r="EAC54" s="183"/>
      <c r="EAK54" s="183"/>
      <c r="EAS54" s="183"/>
      <c r="EBA54" s="183"/>
      <c r="EBI54" s="183"/>
      <c r="EBQ54" s="183"/>
      <c r="EBY54" s="183"/>
      <c r="ECG54" s="183"/>
      <c r="ECO54" s="183"/>
      <c r="ECW54" s="183"/>
      <c r="EDE54" s="183"/>
      <c r="EDM54" s="183"/>
      <c r="EDU54" s="183"/>
      <c r="EEC54" s="183"/>
      <c r="EEK54" s="183"/>
      <c r="EES54" s="183"/>
      <c r="EFA54" s="183"/>
      <c r="EFI54" s="183"/>
      <c r="EFQ54" s="183"/>
      <c r="EFY54" s="183"/>
      <c r="EGG54" s="183"/>
      <c r="EGO54" s="183"/>
      <c r="EGW54" s="183"/>
      <c r="EHE54" s="183"/>
      <c r="EHM54" s="183"/>
      <c r="EHU54" s="183"/>
      <c r="EIC54" s="183"/>
      <c r="EIK54" s="183"/>
      <c r="EIS54" s="183"/>
      <c r="EJA54" s="183"/>
      <c r="EJI54" s="183"/>
      <c r="EJQ54" s="183"/>
      <c r="EJY54" s="183"/>
      <c r="EKG54" s="183"/>
      <c r="EKO54" s="183"/>
      <c r="EKW54" s="183"/>
      <c r="ELE54" s="183"/>
      <c r="ELM54" s="183"/>
      <c r="ELU54" s="183"/>
      <c r="EMC54" s="183"/>
      <c r="EMK54" s="183"/>
      <c r="EMS54" s="183"/>
      <c r="ENA54" s="183"/>
      <c r="ENI54" s="183"/>
      <c r="ENQ54" s="183"/>
      <c r="ENY54" s="183"/>
      <c r="EOG54" s="183"/>
      <c r="EOO54" s="183"/>
      <c r="EOW54" s="183"/>
      <c r="EPE54" s="183"/>
      <c r="EPM54" s="183"/>
      <c r="EPU54" s="183"/>
      <c r="EQC54" s="183"/>
      <c r="EQK54" s="183"/>
      <c r="EQS54" s="183"/>
      <c r="ERA54" s="183"/>
      <c r="ERI54" s="183"/>
      <c r="ERQ54" s="183"/>
      <c r="ERY54" s="183"/>
      <c r="ESG54" s="183"/>
      <c r="ESO54" s="183"/>
      <c r="ESW54" s="183"/>
      <c r="ETE54" s="183"/>
      <c r="ETM54" s="183"/>
      <c r="ETU54" s="183"/>
      <c r="EUC54" s="183"/>
      <c r="EUK54" s="183"/>
      <c r="EUS54" s="183"/>
      <c r="EVA54" s="183"/>
      <c r="EVI54" s="183"/>
      <c r="EVQ54" s="183"/>
      <c r="EVY54" s="183"/>
      <c r="EWG54" s="183"/>
      <c r="EWO54" s="183"/>
      <c r="EWW54" s="183"/>
      <c r="EXE54" s="183"/>
      <c r="EXM54" s="183"/>
      <c r="EXU54" s="183"/>
      <c r="EYC54" s="183"/>
      <c r="EYK54" s="183"/>
      <c r="EYS54" s="183"/>
      <c r="EZA54" s="183"/>
      <c r="EZI54" s="183"/>
      <c r="EZQ54" s="183"/>
      <c r="EZY54" s="183"/>
      <c r="FAG54" s="183"/>
      <c r="FAO54" s="183"/>
      <c r="FAW54" s="183"/>
      <c r="FBE54" s="183"/>
      <c r="FBM54" s="183"/>
      <c r="FBU54" s="183"/>
      <c r="FCC54" s="183"/>
      <c r="FCK54" s="183"/>
      <c r="FCS54" s="183"/>
      <c r="FDA54" s="183"/>
      <c r="FDI54" s="183"/>
      <c r="FDQ54" s="183"/>
      <c r="FDY54" s="183"/>
      <c r="FEG54" s="183"/>
      <c r="FEO54" s="183"/>
      <c r="FEW54" s="183"/>
      <c r="FFE54" s="183"/>
      <c r="FFM54" s="183"/>
      <c r="FFU54" s="183"/>
      <c r="FGC54" s="183"/>
      <c r="FGK54" s="183"/>
      <c r="FGS54" s="183"/>
      <c r="FHA54" s="183"/>
      <c r="FHI54" s="183"/>
      <c r="FHQ54" s="183"/>
      <c r="FHY54" s="183"/>
      <c r="FIG54" s="183"/>
      <c r="FIO54" s="183"/>
      <c r="FIW54" s="183"/>
      <c r="FJE54" s="183"/>
      <c r="FJM54" s="183"/>
      <c r="FJU54" s="183"/>
      <c r="FKC54" s="183"/>
      <c r="FKK54" s="183"/>
      <c r="FKS54" s="183"/>
      <c r="FLA54" s="183"/>
      <c r="FLI54" s="183"/>
      <c r="FLQ54" s="183"/>
      <c r="FLY54" s="183"/>
      <c r="FMG54" s="183"/>
      <c r="FMO54" s="183"/>
      <c r="FMW54" s="183"/>
      <c r="FNE54" s="183"/>
      <c r="FNM54" s="183"/>
      <c r="FNU54" s="183"/>
      <c r="FOC54" s="183"/>
      <c r="FOK54" s="183"/>
      <c r="FOS54" s="183"/>
      <c r="FPA54" s="183"/>
      <c r="FPI54" s="183"/>
      <c r="FPQ54" s="183"/>
      <c r="FPY54" s="183"/>
      <c r="FQG54" s="183"/>
      <c r="FQO54" s="183"/>
      <c r="FQW54" s="183"/>
      <c r="FRE54" s="183"/>
      <c r="FRM54" s="183"/>
      <c r="FRU54" s="183"/>
      <c r="FSC54" s="183"/>
      <c r="FSK54" s="183"/>
      <c r="FSS54" s="183"/>
      <c r="FTA54" s="183"/>
      <c r="FTI54" s="183"/>
      <c r="FTQ54" s="183"/>
      <c r="FTY54" s="183"/>
      <c r="FUG54" s="183"/>
      <c r="FUO54" s="183"/>
      <c r="FUW54" s="183"/>
      <c r="FVE54" s="183"/>
      <c r="FVM54" s="183"/>
      <c r="FVU54" s="183"/>
      <c r="FWC54" s="183"/>
      <c r="FWK54" s="183"/>
      <c r="FWS54" s="183"/>
      <c r="FXA54" s="183"/>
      <c r="FXI54" s="183"/>
      <c r="FXQ54" s="183"/>
      <c r="FXY54" s="183"/>
      <c r="FYG54" s="183"/>
      <c r="FYO54" s="183"/>
      <c r="FYW54" s="183"/>
      <c r="FZE54" s="183"/>
      <c r="FZM54" s="183"/>
      <c r="FZU54" s="183"/>
      <c r="GAC54" s="183"/>
      <c r="GAK54" s="183"/>
      <c r="GAS54" s="183"/>
      <c r="GBA54" s="183"/>
      <c r="GBI54" s="183"/>
      <c r="GBQ54" s="183"/>
      <c r="GBY54" s="183"/>
      <c r="GCG54" s="183"/>
      <c r="GCO54" s="183"/>
      <c r="GCW54" s="183"/>
      <c r="GDE54" s="183"/>
      <c r="GDM54" s="183"/>
      <c r="GDU54" s="183"/>
      <c r="GEC54" s="183"/>
      <c r="GEK54" s="183"/>
      <c r="GES54" s="183"/>
      <c r="GFA54" s="183"/>
      <c r="GFI54" s="183"/>
      <c r="GFQ54" s="183"/>
      <c r="GFY54" s="183"/>
      <c r="GGG54" s="183"/>
      <c r="GGO54" s="183"/>
      <c r="GGW54" s="183"/>
      <c r="GHE54" s="183"/>
      <c r="GHM54" s="183"/>
      <c r="GHU54" s="183"/>
      <c r="GIC54" s="183"/>
      <c r="GIK54" s="183"/>
      <c r="GIS54" s="183"/>
      <c r="GJA54" s="183"/>
      <c r="GJI54" s="183"/>
      <c r="GJQ54" s="183"/>
      <c r="GJY54" s="183"/>
      <c r="GKG54" s="183"/>
      <c r="GKO54" s="183"/>
      <c r="GKW54" s="183"/>
      <c r="GLE54" s="183"/>
      <c r="GLM54" s="183"/>
      <c r="GLU54" s="183"/>
      <c r="GMC54" s="183"/>
      <c r="GMK54" s="183"/>
      <c r="GMS54" s="183"/>
      <c r="GNA54" s="183"/>
      <c r="GNI54" s="183"/>
      <c r="GNQ54" s="183"/>
      <c r="GNY54" s="183"/>
      <c r="GOG54" s="183"/>
      <c r="GOO54" s="183"/>
      <c r="GOW54" s="183"/>
      <c r="GPE54" s="183"/>
      <c r="GPM54" s="183"/>
      <c r="GPU54" s="183"/>
      <c r="GQC54" s="183"/>
      <c r="GQK54" s="183"/>
      <c r="GQS54" s="183"/>
      <c r="GRA54" s="183"/>
      <c r="GRI54" s="183"/>
      <c r="GRQ54" s="183"/>
      <c r="GRY54" s="183"/>
      <c r="GSG54" s="183"/>
      <c r="GSO54" s="183"/>
      <c r="GSW54" s="183"/>
      <c r="GTE54" s="183"/>
      <c r="GTM54" s="183"/>
      <c r="GTU54" s="183"/>
      <c r="GUC54" s="183"/>
      <c r="GUK54" s="183"/>
      <c r="GUS54" s="183"/>
      <c r="GVA54" s="183"/>
      <c r="GVI54" s="183"/>
      <c r="GVQ54" s="183"/>
      <c r="GVY54" s="183"/>
      <c r="GWG54" s="183"/>
      <c r="GWO54" s="183"/>
      <c r="GWW54" s="183"/>
      <c r="GXE54" s="183"/>
      <c r="GXM54" s="183"/>
      <c r="GXU54" s="183"/>
      <c r="GYC54" s="183"/>
      <c r="GYK54" s="183"/>
      <c r="GYS54" s="183"/>
      <c r="GZA54" s="183"/>
      <c r="GZI54" s="183"/>
      <c r="GZQ54" s="183"/>
      <c r="GZY54" s="183"/>
      <c r="HAG54" s="183"/>
      <c r="HAO54" s="183"/>
      <c r="HAW54" s="183"/>
      <c r="HBE54" s="183"/>
      <c r="HBM54" s="183"/>
      <c r="HBU54" s="183"/>
      <c r="HCC54" s="183"/>
      <c r="HCK54" s="183"/>
      <c r="HCS54" s="183"/>
      <c r="HDA54" s="183"/>
      <c r="HDI54" s="183"/>
      <c r="HDQ54" s="183"/>
      <c r="HDY54" s="183"/>
      <c r="HEG54" s="183"/>
      <c r="HEO54" s="183"/>
      <c r="HEW54" s="183"/>
      <c r="HFE54" s="183"/>
      <c r="HFM54" s="183"/>
      <c r="HFU54" s="183"/>
      <c r="HGC54" s="183"/>
      <c r="HGK54" s="183"/>
      <c r="HGS54" s="183"/>
      <c r="HHA54" s="183"/>
      <c r="HHI54" s="183"/>
      <c r="HHQ54" s="183"/>
      <c r="HHY54" s="183"/>
      <c r="HIG54" s="183"/>
      <c r="HIO54" s="183"/>
      <c r="HIW54" s="183"/>
      <c r="HJE54" s="183"/>
      <c r="HJM54" s="183"/>
      <c r="HJU54" s="183"/>
      <c r="HKC54" s="183"/>
      <c r="HKK54" s="183"/>
      <c r="HKS54" s="183"/>
      <c r="HLA54" s="183"/>
      <c r="HLI54" s="183"/>
      <c r="HLQ54" s="183"/>
      <c r="HLY54" s="183"/>
      <c r="HMG54" s="183"/>
      <c r="HMO54" s="183"/>
      <c r="HMW54" s="183"/>
      <c r="HNE54" s="183"/>
      <c r="HNM54" s="183"/>
      <c r="HNU54" s="183"/>
      <c r="HOC54" s="183"/>
      <c r="HOK54" s="183"/>
      <c r="HOS54" s="183"/>
      <c r="HPA54" s="183"/>
      <c r="HPI54" s="183"/>
      <c r="HPQ54" s="183"/>
      <c r="HPY54" s="183"/>
      <c r="HQG54" s="183"/>
      <c r="HQO54" s="183"/>
      <c r="HQW54" s="183"/>
      <c r="HRE54" s="183"/>
      <c r="HRM54" s="183"/>
      <c r="HRU54" s="183"/>
      <c r="HSC54" s="183"/>
      <c r="HSK54" s="183"/>
      <c r="HSS54" s="183"/>
      <c r="HTA54" s="183"/>
      <c r="HTI54" s="183"/>
      <c r="HTQ54" s="183"/>
      <c r="HTY54" s="183"/>
      <c r="HUG54" s="183"/>
      <c r="HUO54" s="183"/>
      <c r="HUW54" s="183"/>
      <c r="HVE54" s="183"/>
      <c r="HVM54" s="183"/>
      <c r="HVU54" s="183"/>
      <c r="HWC54" s="183"/>
      <c r="HWK54" s="183"/>
      <c r="HWS54" s="183"/>
      <c r="HXA54" s="183"/>
      <c r="HXI54" s="183"/>
      <c r="HXQ54" s="183"/>
      <c r="HXY54" s="183"/>
      <c r="HYG54" s="183"/>
      <c r="HYO54" s="183"/>
      <c r="HYW54" s="183"/>
      <c r="HZE54" s="183"/>
      <c r="HZM54" s="183"/>
      <c r="HZU54" s="183"/>
      <c r="IAC54" s="183"/>
      <c r="IAK54" s="183"/>
      <c r="IAS54" s="183"/>
      <c r="IBA54" s="183"/>
      <c r="IBI54" s="183"/>
      <c r="IBQ54" s="183"/>
      <c r="IBY54" s="183"/>
      <c r="ICG54" s="183"/>
      <c r="ICO54" s="183"/>
      <c r="ICW54" s="183"/>
      <c r="IDE54" s="183"/>
      <c r="IDM54" s="183"/>
      <c r="IDU54" s="183"/>
      <c r="IEC54" s="183"/>
      <c r="IEK54" s="183"/>
      <c r="IES54" s="183"/>
      <c r="IFA54" s="183"/>
      <c r="IFI54" s="183"/>
      <c r="IFQ54" s="183"/>
      <c r="IFY54" s="183"/>
      <c r="IGG54" s="183"/>
      <c r="IGO54" s="183"/>
      <c r="IGW54" s="183"/>
      <c r="IHE54" s="183"/>
      <c r="IHM54" s="183"/>
      <c r="IHU54" s="183"/>
      <c r="IIC54" s="183"/>
      <c r="IIK54" s="183"/>
      <c r="IIS54" s="183"/>
      <c r="IJA54" s="183"/>
      <c r="IJI54" s="183"/>
      <c r="IJQ54" s="183"/>
      <c r="IJY54" s="183"/>
      <c r="IKG54" s="183"/>
      <c r="IKO54" s="183"/>
      <c r="IKW54" s="183"/>
      <c r="ILE54" s="183"/>
      <c r="ILM54" s="183"/>
      <c r="ILU54" s="183"/>
      <c r="IMC54" s="183"/>
      <c r="IMK54" s="183"/>
      <c r="IMS54" s="183"/>
      <c r="INA54" s="183"/>
      <c r="INI54" s="183"/>
      <c r="INQ54" s="183"/>
      <c r="INY54" s="183"/>
      <c r="IOG54" s="183"/>
      <c r="IOO54" s="183"/>
      <c r="IOW54" s="183"/>
      <c r="IPE54" s="183"/>
      <c r="IPM54" s="183"/>
      <c r="IPU54" s="183"/>
      <c r="IQC54" s="183"/>
      <c r="IQK54" s="183"/>
      <c r="IQS54" s="183"/>
      <c r="IRA54" s="183"/>
      <c r="IRI54" s="183"/>
      <c r="IRQ54" s="183"/>
      <c r="IRY54" s="183"/>
      <c r="ISG54" s="183"/>
      <c r="ISO54" s="183"/>
      <c r="ISW54" s="183"/>
      <c r="ITE54" s="183"/>
      <c r="ITM54" s="183"/>
      <c r="ITU54" s="183"/>
      <c r="IUC54" s="183"/>
      <c r="IUK54" s="183"/>
      <c r="IUS54" s="183"/>
      <c r="IVA54" s="183"/>
      <c r="IVI54" s="183"/>
      <c r="IVQ54" s="183"/>
      <c r="IVY54" s="183"/>
      <c r="IWG54" s="183"/>
      <c r="IWO54" s="183"/>
      <c r="IWW54" s="183"/>
      <c r="IXE54" s="183"/>
      <c r="IXM54" s="183"/>
      <c r="IXU54" s="183"/>
      <c r="IYC54" s="183"/>
      <c r="IYK54" s="183"/>
      <c r="IYS54" s="183"/>
      <c r="IZA54" s="183"/>
      <c r="IZI54" s="183"/>
      <c r="IZQ54" s="183"/>
      <c r="IZY54" s="183"/>
      <c r="JAG54" s="183"/>
      <c r="JAO54" s="183"/>
      <c r="JAW54" s="183"/>
      <c r="JBE54" s="183"/>
      <c r="JBM54" s="183"/>
      <c r="JBU54" s="183"/>
      <c r="JCC54" s="183"/>
      <c r="JCK54" s="183"/>
      <c r="JCS54" s="183"/>
      <c r="JDA54" s="183"/>
      <c r="JDI54" s="183"/>
      <c r="JDQ54" s="183"/>
      <c r="JDY54" s="183"/>
      <c r="JEG54" s="183"/>
      <c r="JEO54" s="183"/>
      <c r="JEW54" s="183"/>
      <c r="JFE54" s="183"/>
      <c r="JFM54" s="183"/>
      <c r="JFU54" s="183"/>
      <c r="JGC54" s="183"/>
      <c r="JGK54" s="183"/>
      <c r="JGS54" s="183"/>
      <c r="JHA54" s="183"/>
      <c r="JHI54" s="183"/>
      <c r="JHQ54" s="183"/>
      <c r="JHY54" s="183"/>
      <c r="JIG54" s="183"/>
      <c r="JIO54" s="183"/>
      <c r="JIW54" s="183"/>
      <c r="JJE54" s="183"/>
      <c r="JJM54" s="183"/>
      <c r="JJU54" s="183"/>
      <c r="JKC54" s="183"/>
      <c r="JKK54" s="183"/>
      <c r="JKS54" s="183"/>
      <c r="JLA54" s="183"/>
      <c r="JLI54" s="183"/>
      <c r="JLQ54" s="183"/>
      <c r="JLY54" s="183"/>
      <c r="JMG54" s="183"/>
      <c r="JMO54" s="183"/>
      <c r="JMW54" s="183"/>
      <c r="JNE54" s="183"/>
      <c r="JNM54" s="183"/>
      <c r="JNU54" s="183"/>
      <c r="JOC54" s="183"/>
      <c r="JOK54" s="183"/>
      <c r="JOS54" s="183"/>
      <c r="JPA54" s="183"/>
      <c r="JPI54" s="183"/>
      <c r="JPQ54" s="183"/>
      <c r="JPY54" s="183"/>
      <c r="JQG54" s="183"/>
      <c r="JQO54" s="183"/>
      <c r="JQW54" s="183"/>
      <c r="JRE54" s="183"/>
      <c r="JRM54" s="183"/>
      <c r="JRU54" s="183"/>
      <c r="JSC54" s="183"/>
      <c r="JSK54" s="183"/>
      <c r="JSS54" s="183"/>
      <c r="JTA54" s="183"/>
      <c r="JTI54" s="183"/>
      <c r="JTQ54" s="183"/>
      <c r="JTY54" s="183"/>
      <c r="JUG54" s="183"/>
      <c r="JUO54" s="183"/>
      <c r="JUW54" s="183"/>
      <c r="JVE54" s="183"/>
      <c r="JVM54" s="183"/>
      <c r="JVU54" s="183"/>
      <c r="JWC54" s="183"/>
      <c r="JWK54" s="183"/>
      <c r="JWS54" s="183"/>
      <c r="JXA54" s="183"/>
      <c r="JXI54" s="183"/>
      <c r="JXQ54" s="183"/>
      <c r="JXY54" s="183"/>
      <c r="JYG54" s="183"/>
      <c r="JYO54" s="183"/>
      <c r="JYW54" s="183"/>
      <c r="JZE54" s="183"/>
      <c r="JZM54" s="183"/>
      <c r="JZU54" s="183"/>
      <c r="KAC54" s="183"/>
      <c r="KAK54" s="183"/>
      <c r="KAS54" s="183"/>
      <c r="KBA54" s="183"/>
      <c r="KBI54" s="183"/>
      <c r="KBQ54" s="183"/>
      <c r="KBY54" s="183"/>
      <c r="KCG54" s="183"/>
      <c r="KCO54" s="183"/>
      <c r="KCW54" s="183"/>
      <c r="KDE54" s="183"/>
      <c r="KDM54" s="183"/>
      <c r="KDU54" s="183"/>
      <c r="KEC54" s="183"/>
      <c r="KEK54" s="183"/>
      <c r="KES54" s="183"/>
      <c r="KFA54" s="183"/>
      <c r="KFI54" s="183"/>
      <c r="KFQ54" s="183"/>
      <c r="KFY54" s="183"/>
      <c r="KGG54" s="183"/>
      <c r="KGO54" s="183"/>
      <c r="KGW54" s="183"/>
      <c r="KHE54" s="183"/>
      <c r="KHM54" s="183"/>
      <c r="KHU54" s="183"/>
      <c r="KIC54" s="183"/>
      <c r="KIK54" s="183"/>
      <c r="KIS54" s="183"/>
      <c r="KJA54" s="183"/>
      <c r="KJI54" s="183"/>
      <c r="KJQ54" s="183"/>
      <c r="KJY54" s="183"/>
      <c r="KKG54" s="183"/>
      <c r="KKO54" s="183"/>
      <c r="KKW54" s="183"/>
      <c r="KLE54" s="183"/>
      <c r="KLM54" s="183"/>
      <c r="KLU54" s="183"/>
      <c r="KMC54" s="183"/>
      <c r="KMK54" s="183"/>
      <c r="KMS54" s="183"/>
      <c r="KNA54" s="183"/>
      <c r="KNI54" s="183"/>
      <c r="KNQ54" s="183"/>
      <c r="KNY54" s="183"/>
      <c r="KOG54" s="183"/>
      <c r="KOO54" s="183"/>
      <c r="KOW54" s="183"/>
      <c r="KPE54" s="183"/>
      <c r="KPM54" s="183"/>
      <c r="KPU54" s="183"/>
      <c r="KQC54" s="183"/>
      <c r="KQK54" s="183"/>
      <c r="KQS54" s="183"/>
      <c r="KRA54" s="183"/>
      <c r="KRI54" s="183"/>
      <c r="KRQ54" s="183"/>
      <c r="KRY54" s="183"/>
      <c r="KSG54" s="183"/>
      <c r="KSO54" s="183"/>
      <c r="KSW54" s="183"/>
      <c r="KTE54" s="183"/>
      <c r="KTM54" s="183"/>
      <c r="KTU54" s="183"/>
      <c r="KUC54" s="183"/>
      <c r="KUK54" s="183"/>
      <c r="KUS54" s="183"/>
      <c r="KVA54" s="183"/>
      <c r="KVI54" s="183"/>
      <c r="KVQ54" s="183"/>
      <c r="KVY54" s="183"/>
      <c r="KWG54" s="183"/>
      <c r="KWO54" s="183"/>
      <c r="KWW54" s="183"/>
      <c r="KXE54" s="183"/>
      <c r="KXM54" s="183"/>
      <c r="KXU54" s="183"/>
      <c r="KYC54" s="183"/>
      <c r="KYK54" s="183"/>
      <c r="KYS54" s="183"/>
      <c r="KZA54" s="183"/>
      <c r="KZI54" s="183"/>
      <c r="KZQ54" s="183"/>
      <c r="KZY54" s="183"/>
      <c r="LAG54" s="183"/>
      <c r="LAO54" s="183"/>
      <c r="LAW54" s="183"/>
      <c r="LBE54" s="183"/>
      <c r="LBM54" s="183"/>
      <c r="LBU54" s="183"/>
      <c r="LCC54" s="183"/>
      <c r="LCK54" s="183"/>
      <c r="LCS54" s="183"/>
      <c r="LDA54" s="183"/>
      <c r="LDI54" s="183"/>
      <c r="LDQ54" s="183"/>
      <c r="LDY54" s="183"/>
      <c r="LEG54" s="183"/>
      <c r="LEO54" s="183"/>
      <c r="LEW54" s="183"/>
      <c r="LFE54" s="183"/>
      <c r="LFM54" s="183"/>
      <c r="LFU54" s="183"/>
      <c r="LGC54" s="183"/>
      <c r="LGK54" s="183"/>
      <c r="LGS54" s="183"/>
      <c r="LHA54" s="183"/>
      <c r="LHI54" s="183"/>
      <c r="LHQ54" s="183"/>
      <c r="LHY54" s="183"/>
      <c r="LIG54" s="183"/>
      <c r="LIO54" s="183"/>
      <c r="LIW54" s="183"/>
      <c r="LJE54" s="183"/>
      <c r="LJM54" s="183"/>
      <c r="LJU54" s="183"/>
      <c r="LKC54" s="183"/>
      <c r="LKK54" s="183"/>
      <c r="LKS54" s="183"/>
      <c r="LLA54" s="183"/>
      <c r="LLI54" s="183"/>
      <c r="LLQ54" s="183"/>
      <c r="LLY54" s="183"/>
      <c r="LMG54" s="183"/>
      <c r="LMO54" s="183"/>
      <c r="LMW54" s="183"/>
      <c r="LNE54" s="183"/>
      <c r="LNM54" s="183"/>
      <c r="LNU54" s="183"/>
      <c r="LOC54" s="183"/>
      <c r="LOK54" s="183"/>
      <c r="LOS54" s="183"/>
      <c r="LPA54" s="183"/>
      <c r="LPI54" s="183"/>
      <c r="LPQ54" s="183"/>
      <c r="LPY54" s="183"/>
      <c r="LQG54" s="183"/>
      <c r="LQO54" s="183"/>
      <c r="LQW54" s="183"/>
      <c r="LRE54" s="183"/>
      <c r="LRM54" s="183"/>
      <c r="LRU54" s="183"/>
      <c r="LSC54" s="183"/>
      <c r="LSK54" s="183"/>
      <c r="LSS54" s="183"/>
      <c r="LTA54" s="183"/>
      <c r="LTI54" s="183"/>
      <c r="LTQ54" s="183"/>
      <c r="LTY54" s="183"/>
      <c r="LUG54" s="183"/>
      <c r="LUO54" s="183"/>
      <c r="LUW54" s="183"/>
      <c r="LVE54" s="183"/>
      <c r="LVM54" s="183"/>
      <c r="LVU54" s="183"/>
      <c r="LWC54" s="183"/>
      <c r="LWK54" s="183"/>
      <c r="LWS54" s="183"/>
      <c r="LXA54" s="183"/>
      <c r="LXI54" s="183"/>
      <c r="LXQ54" s="183"/>
      <c r="LXY54" s="183"/>
      <c r="LYG54" s="183"/>
      <c r="LYO54" s="183"/>
      <c r="LYW54" s="183"/>
      <c r="LZE54" s="183"/>
      <c r="LZM54" s="183"/>
      <c r="LZU54" s="183"/>
      <c r="MAC54" s="183"/>
      <c r="MAK54" s="183"/>
      <c r="MAS54" s="183"/>
      <c r="MBA54" s="183"/>
      <c r="MBI54" s="183"/>
      <c r="MBQ54" s="183"/>
      <c r="MBY54" s="183"/>
      <c r="MCG54" s="183"/>
      <c r="MCO54" s="183"/>
      <c r="MCW54" s="183"/>
      <c r="MDE54" s="183"/>
      <c r="MDM54" s="183"/>
      <c r="MDU54" s="183"/>
      <c r="MEC54" s="183"/>
      <c r="MEK54" s="183"/>
      <c r="MES54" s="183"/>
      <c r="MFA54" s="183"/>
      <c r="MFI54" s="183"/>
      <c r="MFQ54" s="183"/>
      <c r="MFY54" s="183"/>
      <c r="MGG54" s="183"/>
      <c r="MGO54" s="183"/>
      <c r="MGW54" s="183"/>
      <c r="MHE54" s="183"/>
      <c r="MHM54" s="183"/>
      <c r="MHU54" s="183"/>
      <c r="MIC54" s="183"/>
      <c r="MIK54" s="183"/>
      <c r="MIS54" s="183"/>
      <c r="MJA54" s="183"/>
      <c r="MJI54" s="183"/>
      <c r="MJQ54" s="183"/>
      <c r="MJY54" s="183"/>
      <c r="MKG54" s="183"/>
      <c r="MKO54" s="183"/>
      <c r="MKW54" s="183"/>
      <c r="MLE54" s="183"/>
      <c r="MLM54" s="183"/>
      <c r="MLU54" s="183"/>
      <c r="MMC54" s="183"/>
      <c r="MMK54" s="183"/>
      <c r="MMS54" s="183"/>
      <c r="MNA54" s="183"/>
      <c r="MNI54" s="183"/>
      <c r="MNQ54" s="183"/>
      <c r="MNY54" s="183"/>
      <c r="MOG54" s="183"/>
      <c r="MOO54" s="183"/>
      <c r="MOW54" s="183"/>
      <c r="MPE54" s="183"/>
      <c r="MPM54" s="183"/>
      <c r="MPU54" s="183"/>
      <c r="MQC54" s="183"/>
      <c r="MQK54" s="183"/>
      <c r="MQS54" s="183"/>
      <c r="MRA54" s="183"/>
      <c r="MRI54" s="183"/>
      <c r="MRQ54" s="183"/>
      <c r="MRY54" s="183"/>
      <c r="MSG54" s="183"/>
      <c r="MSO54" s="183"/>
      <c r="MSW54" s="183"/>
      <c r="MTE54" s="183"/>
      <c r="MTM54" s="183"/>
      <c r="MTU54" s="183"/>
      <c r="MUC54" s="183"/>
      <c r="MUK54" s="183"/>
      <c r="MUS54" s="183"/>
      <c r="MVA54" s="183"/>
      <c r="MVI54" s="183"/>
      <c r="MVQ54" s="183"/>
      <c r="MVY54" s="183"/>
      <c r="MWG54" s="183"/>
      <c r="MWO54" s="183"/>
      <c r="MWW54" s="183"/>
      <c r="MXE54" s="183"/>
      <c r="MXM54" s="183"/>
      <c r="MXU54" s="183"/>
      <c r="MYC54" s="183"/>
      <c r="MYK54" s="183"/>
      <c r="MYS54" s="183"/>
      <c r="MZA54" s="183"/>
      <c r="MZI54" s="183"/>
      <c r="MZQ54" s="183"/>
      <c r="MZY54" s="183"/>
      <c r="NAG54" s="183"/>
      <c r="NAO54" s="183"/>
      <c r="NAW54" s="183"/>
      <c r="NBE54" s="183"/>
      <c r="NBM54" s="183"/>
      <c r="NBU54" s="183"/>
      <c r="NCC54" s="183"/>
      <c r="NCK54" s="183"/>
      <c r="NCS54" s="183"/>
      <c r="NDA54" s="183"/>
      <c r="NDI54" s="183"/>
      <c r="NDQ54" s="183"/>
      <c r="NDY54" s="183"/>
      <c r="NEG54" s="183"/>
      <c r="NEO54" s="183"/>
      <c r="NEW54" s="183"/>
      <c r="NFE54" s="183"/>
      <c r="NFM54" s="183"/>
      <c r="NFU54" s="183"/>
      <c r="NGC54" s="183"/>
      <c r="NGK54" s="183"/>
      <c r="NGS54" s="183"/>
      <c r="NHA54" s="183"/>
      <c r="NHI54" s="183"/>
      <c r="NHQ54" s="183"/>
      <c r="NHY54" s="183"/>
      <c r="NIG54" s="183"/>
      <c r="NIO54" s="183"/>
      <c r="NIW54" s="183"/>
      <c r="NJE54" s="183"/>
      <c r="NJM54" s="183"/>
      <c r="NJU54" s="183"/>
      <c r="NKC54" s="183"/>
      <c r="NKK54" s="183"/>
      <c r="NKS54" s="183"/>
      <c r="NLA54" s="183"/>
      <c r="NLI54" s="183"/>
      <c r="NLQ54" s="183"/>
      <c r="NLY54" s="183"/>
      <c r="NMG54" s="183"/>
      <c r="NMO54" s="183"/>
      <c r="NMW54" s="183"/>
      <c r="NNE54" s="183"/>
      <c r="NNM54" s="183"/>
      <c r="NNU54" s="183"/>
      <c r="NOC54" s="183"/>
      <c r="NOK54" s="183"/>
      <c r="NOS54" s="183"/>
      <c r="NPA54" s="183"/>
      <c r="NPI54" s="183"/>
      <c r="NPQ54" s="183"/>
      <c r="NPY54" s="183"/>
      <c r="NQG54" s="183"/>
      <c r="NQO54" s="183"/>
      <c r="NQW54" s="183"/>
      <c r="NRE54" s="183"/>
      <c r="NRM54" s="183"/>
      <c r="NRU54" s="183"/>
      <c r="NSC54" s="183"/>
      <c r="NSK54" s="183"/>
      <c r="NSS54" s="183"/>
      <c r="NTA54" s="183"/>
      <c r="NTI54" s="183"/>
      <c r="NTQ54" s="183"/>
      <c r="NTY54" s="183"/>
      <c r="NUG54" s="183"/>
      <c r="NUO54" s="183"/>
      <c r="NUW54" s="183"/>
      <c r="NVE54" s="183"/>
      <c r="NVM54" s="183"/>
      <c r="NVU54" s="183"/>
      <c r="NWC54" s="183"/>
      <c r="NWK54" s="183"/>
      <c r="NWS54" s="183"/>
      <c r="NXA54" s="183"/>
      <c r="NXI54" s="183"/>
      <c r="NXQ54" s="183"/>
      <c r="NXY54" s="183"/>
      <c r="NYG54" s="183"/>
      <c r="NYO54" s="183"/>
      <c r="NYW54" s="183"/>
      <c r="NZE54" s="183"/>
      <c r="NZM54" s="183"/>
      <c r="NZU54" s="183"/>
      <c r="OAC54" s="183"/>
      <c r="OAK54" s="183"/>
      <c r="OAS54" s="183"/>
      <c r="OBA54" s="183"/>
      <c r="OBI54" s="183"/>
      <c r="OBQ54" s="183"/>
      <c r="OBY54" s="183"/>
      <c r="OCG54" s="183"/>
      <c r="OCO54" s="183"/>
      <c r="OCW54" s="183"/>
      <c r="ODE54" s="183"/>
      <c r="ODM54" s="183"/>
      <c r="ODU54" s="183"/>
      <c r="OEC54" s="183"/>
      <c r="OEK54" s="183"/>
      <c r="OES54" s="183"/>
      <c r="OFA54" s="183"/>
      <c r="OFI54" s="183"/>
      <c r="OFQ54" s="183"/>
      <c r="OFY54" s="183"/>
      <c r="OGG54" s="183"/>
      <c r="OGO54" s="183"/>
      <c r="OGW54" s="183"/>
      <c r="OHE54" s="183"/>
      <c r="OHM54" s="183"/>
      <c r="OHU54" s="183"/>
      <c r="OIC54" s="183"/>
      <c r="OIK54" s="183"/>
      <c r="OIS54" s="183"/>
      <c r="OJA54" s="183"/>
      <c r="OJI54" s="183"/>
      <c r="OJQ54" s="183"/>
      <c r="OJY54" s="183"/>
      <c r="OKG54" s="183"/>
      <c r="OKO54" s="183"/>
      <c r="OKW54" s="183"/>
      <c r="OLE54" s="183"/>
      <c r="OLM54" s="183"/>
      <c r="OLU54" s="183"/>
      <c r="OMC54" s="183"/>
      <c r="OMK54" s="183"/>
      <c r="OMS54" s="183"/>
      <c r="ONA54" s="183"/>
      <c r="ONI54" s="183"/>
      <c r="ONQ54" s="183"/>
      <c r="ONY54" s="183"/>
      <c r="OOG54" s="183"/>
      <c r="OOO54" s="183"/>
      <c r="OOW54" s="183"/>
      <c r="OPE54" s="183"/>
      <c r="OPM54" s="183"/>
      <c r="OPU54" s="183"/>
      <c r="OQC54" s="183"/>
      <c r="OQK54" s="183"/>
      <c r="OQS54" s="183"/>
      <c r="ORA54" s="183"/>
      <c r="ORI54" s="183"/>
      <c r="ORQ54" s="183"/>
      <c r="ORY54" s="183"/>
      <c r="OSG54" s="183"/>
      <c r="OSO54" s="183"/>
      <c r="OSW54" s="183"/>
      <c r="OTE54" s="183"/>
      <c r="OTM54" s="183"/>
      <c r="OTU54" s="183"/>
      <c r="OUC54" s="183"/>
      <c r="OUK54" s="183"/>
      <c r="OUS54" s="183"/>
      <c r="OVA54" s="183"/>
      <c r="OVI54" s="183"/>
      <c r="OVQ54" s="183"/>
      <c r="OVY54" s="183"/>
      <c r="OWG54" s="183"/>
      <c r="OWO54" s="183"/>
      <c r="OWW54" s="183"/>
      <c r="OXE54" s="183"/>
      <c r="OXM54" s="183"/>
      <c r="OXU54" s="183"/>
      <c r="OYC54" s="183"/>
      <c r="OYK54" s="183"/>
      <c r="OYS54" s="183"/>
      <c r="OZA54" s="183"/>
      <c r="OZI54" s="183"/>
      <c r="OZQ54" s="183"/>
      <c r="OZY54" s="183"/>
      <c r="PAG54" s="183"/>
      <c r="PAO54" s="183"/>
      <c r="PAW54" s="183"/>
      <c r="PBE54" s="183"/>
      <c r="PBM54" s="183"/>
      <c r="PBU54" s="183"/>
      <c r="PCC54" s="183"/>
      <c r="PCK54" s="183"/>
      <c r="PCS54" s="183"/>
      <c r="PDA54" s="183"/>
      <c r="PDI54" s="183"/>
      <c r="PDQ54" s="183"/>
      <c r="PDY54" s="183"/>
      <c r="PEG54" s="183"/>
      <c r="PEO54" s="183"/>
      <c r="PEW54" s="183"/>
      <c r="PFE54" s="183"/>
      <c r="PFM54" s="183"/>
      <c r="PFU54" s="183"/>
      <c r="PGC54" s="183"/>
      <c r="PGK54" s="183"/>
      <c r="PGS54" s="183"/>
      <c r="PHA54" s="183"/>
      <c r="PHI54" s="183"/>
      <c r="PHQ54" s="183"/>
      <c r="PHY54" s="183"/>
      <c r="PIG54" s="183"/>
      <c r="PIO54" s="183"/>
      <c r="PIW54" s="183"/>
      <c r="PJE54" s="183"/>
      <c r="PJM54" s="183"/>
      <c r="PJU54" s="183"/>
      <c r="PKC54" s="183"/>
      <c r="PKK54" s="183"/>
      <c r="PKS54" s="183"/>
      <c r="PLA54" s="183"/>
      <c r="PLI54" s="183"/>
      <c r="PLQ54" s="183"/>
      <c r="PLY54" s="183"/>
      <c r="PMG54" s="183"/>
      <c r="PMO54" s="183"/>
      <c r="PMW54" s="183"/>
      <c r="PNE54" s="183"/>
      <c r="PNM54" s="183"/>
      <c r="PNU54" s="183"/>
      <c r="POC54" s="183"/>
      <c r="POK54" s="183"/>
      <c r="POS54" s="183"/>
      <c r="PPA54" s="183"/>
      <c r="PPI54" s="183"/>
      <c r="PPQ54" s="183"/>
      <c r="PPY54" s="183"/>
      <c r="PQG54" s="183"/>
      <c r="PQO54" s="183"/>
      <c r="PQW54" s="183"/>
      <c r="PRE54" s="183"/>
      <c r="PRM54" s="183"/>
      <c r="PRU54" s="183"/>
      <c r="PSC54" s="183"/>
      <c r="PSK54" s="183"/>
      <c r="PSS54" s="183"/>
      <c r="PTA54" s="183"/>
      <c r="PTI54" s="183"/>
      <c r="PTQ54" s="183"/>
      <c r="PTY54" s="183"/>
      <c r="PUG54" s="183"/>
      <c r="PUO54" s="183"/>
      <c r="PUW54" s="183"/>
      <c r="PVE54" s="183"/>
      <c r="PVM54" s="183"/>
      <c r="PVU54" s="183"/>
      <c r="PWC54" s="183"/>
      <c r="PWK54" s="183"/>
      <c r="PWS54" s="183"/>
      <c r="PXA54" s="183"/>
      <c r="PXI54" s="183"/>
      <c r="PXQ54" s="183"/>
      <c r="PXY54" s="183"/>
      <c r="PYG54" s="183"/>
      <c r="PYO54" s="183"/>
      <c r="PYW54" s="183"/>
      <c r="PZE54" s="183"/>
      <c r="PZM54" s="183"/>
      <c r="PZU54" s="183"/>
      <c r="QAC54" s="183"/>
      <c r="QAK54" s="183"/>
      <c r="QAS54" s="183"/>
      <c r="QBA54" s="183"/>
      <c r="QBI54" s="183"/>
      <c r="QBQ54" s="183"/>
      <c r="QBY54" s="183"/>
      <c r="QCG54" s="183"/>
      <c r="QCO54" s="183"/>
      <c r="QCW54" s="183"/>
      <c r="QDE54" s="183"/>
      <c r="QDM54" s="183"/>
      <c r="QDU54" s="183"/>
      <c r="QEC54" s="183"/>
      <c r="QEK54" s="183"/>
      <c r="QES54" s="183"/>
      <c r="QFA54" s="183"/>
      <c r="QFI54" s="183"/>
      <c r="QFQ54" s="183"/>
      <c r="QFY54" s="183"/>
      <c r="QGG54" s="183"/>
      <c r="QGO54" s="183"/>
      <c r="QGW54" s="183"/>
      <c r="QHE54" s="183"/>
      <c r="QHM54" s="183"/>
      <c r="QHU54" s="183"/>
      <c r="QIC54" s="183"/>
      <c r="QIK54" s="183"/>
      <c r="QIS54" s="183"/>
      <c r="QJA54" s="183"/>
      <c r="QJI54" s="183"/>
      <c r="QJQ54" s="183"/>
      <c r="QJY54" s="183"/>
      <c r="QKG54" s="183"/>
      <c r="QKO54" s="183"/>
      <c r="QKW54" s="183"/>
      <c r="QLE54" s="183"/>
      <c r="QLM54" s="183"/>
      <c r="QLU54" s="183"/>
      <c r="QMC54" s="183"/>
      <c r="QMK54" s="183"/>
      <c r="QMS54" s="183"/>
      <c r="QNA54" s="183"/>
      <c r="QNI54" s="183"/>
      <c r="QNQ54" s="183"/>
      <c r="QNY54" s="183"/>
      <c r="QOG54" s="183"/>
      <c r="QOO54" s="183"/>
      <c r="QOW54" s="183"/>
      <c r="QPE54" s="183"/>
      <c r="QPM54" s="183"/>
      <c r="QPU54" s="183"/>
      <c r="QQC54" s="183"/>
      <c r="QQK54" s="183"/>
      <c r="QQS54" s="183"/>
      <c r="QRA54" s="183"/>
      <c r="QRI54" s="183"/>
      <c r="QRQ54" s="183"/>
      <c r="QRY54" s="183"/>
      <c r="QSG54" s="183"/>
      <c r="QSO54" s="183"/>
      <c r="QSW54" s="183"/>
      <c r="QTE54" s="183"/>
      <c r="QTM54" s="183"/>
      <c r="QTU54" s="183"/>
      <c r="QUC54" s="183"/>
      <c r="QUK54" s="183"/>
      <c r="QUS54" s="183"/>
      <c r="QVA54" s="183"/>
      <c r="QVI54" s="183"/>
      <c r="QVQ54" s="183"/>
      <c r="QVY54" s="183"/>
      <c r="QWG54" s="183"/>
      <c r="QWO54" s="183"/>
      <c r="QWW54" s="183"/>
      <c r="QXE54" s="183"/>
      <c r="QXM54" s="183"/>
      <c r="QXU54" s="183"/>
      <c r="QYC54" s="183"/>
      <c r="QYK54" s="183"/>
      <c r="QYS54" s="183"/>
      <c r="QZA54" s="183"/>
      <c r="QZI54" s="183"/>
      <c r="QZQ54" s="183"/>
      <c r="QZY54" s="183"/>
      <c r="RAG54" s="183"/>
      <c r="RAO54" s="183"/>
      <c r="RAW54" s="183"/>
      <c r="RBE54" s="183"/>
      <c r="RBM54" s="183"/>
      <c r="RBU54" s="183"/>
      <c r="RCC54" s="183"/>
      <c r="RCK54" s="183"/>
      <c r="RCS54" s="183"/>
      <c r="RDA54" s="183"/>
      <c r="RDI54" s="183"/>
      <c r="RDQ54" s="183"/>
      <c r="RDY54" s="183"/>
      <c r="REG54" s="183"/>
      <c r="REO54" s="183"/>
      <c r="REW54" s="183"/>
      <c r="RFE54" s="183"/>
      <c r="RFM54" s="183"/>
      <c r="RFU54" s="183"/>
      <c r="RGC54" s="183"/>
      <c r="RGK54" s="183"/>
      <c r="RGS54" s="183"/>
      <c r="RHA54" s="183"/>
      <c r="RHI54" s="183"/>
      <c r="RHQ54" s="183"/>
      <c r="RHY54" s="183"/>
      <c r="RIG54" s="183"/>
      <c r="RIO54" s="183"/>
      <c r="RIW54" s="183"/>
      <c r="RJE54" s="183"/>
      <c r="RJM54" s="183"/>
      <c r="RJU54" s="183"/>
      <c r="RKC54" s="183"/>
      <c r="RKK54" s="183"/>
      <c r="RKS54" s="183"/>
      <c r="RLA54" s="183"/>
      <c r="RLI54" s="183"/>
      <c r="RLQ54" s="183"/>
      <c r="RLY54" s="183"/>
      <c r="RMG54" s="183"/>
      <c r="RMO54" s="183"/>
      <c r="RMW54" s="183"/>
      <c r="RNE54" s="183"/>
      <c r="RNM54" s="183"/>
      <c r="RNU54" s="183"/>
      <c r="ROC54" s="183"/>
      <c r="ROK54" s="183"/>
      <c r="ROS54" s="183"/>
      <c r="RPA54" s="183"/>
      <c r="RPI54" s="183"/>
      <c r="RPQ54" s="183"/>
      <c r="RPY54" s="183"/>
      <c r="RQG54" s="183"/>
      <c r="RQO54" s="183"/>
      <c r="RQW54" s="183"/>
      <c r="RRE54" s="183"/>
      <c r="RRM54" s="183"/>
      <c r="RRU54" s="183"/>
      <c r="RSC54" s="183"/>
      <c r="RSK54" s="183"/>
      <c r="RSS54" s="183"/>
      <c r="RTA54" s="183"/>
      <c r="RTI54" s="183"/>
      <c r="RTQ54" s="183"/>
      <c r="RTY54" s="183"/>
      <c r="RUG54" s="183"/>
      <c r="RUO54" s="183"/>
      <c r="RUW54" s="183"/>
      <c r="RVE54" s="183"/>
      <c r="RVM54" s="183"/>
      <c r="RVU54" s="183"/>
      <c r="RWC54" s="183"/>
      <c r="RWK54" s="183"/>
      <c r="RWS54" s="183"/>
      <c r="RXA54" s="183"/>
      <c r="RXI54" s="183"/>
      <c r="RXQ54" s="183"/>
      <c r="RXY54" s="183"/>
      <c r="RYG54" s="183"/>
      <c r="RYO54" s="183"/>
      <c r="RYW54" s="183"/>
      <c r="RZE54" s="183"/>
      <c r="RZM54" s="183"/>
      <c r="RZU54" s="183"/>
      <c r="SAC54" s="183"/>
      <c r="SAK54" s="183"/>
      <c r="SAS54" s="183"/>
      <c r="SBA54" s="183"/>
      <c r="SBI54" s="183"/>
      <c r="SBQ54" s="183"/>
      <c r="SBY54" s="183"/>
      <c r="SCG54" s="183"/>
      <c r="SCO54" s="183"/>
      <c r="SCW54" s="183"/>
      <c r="SDE54" s="183"/>
      <c r="SDM54" s="183"/>
      <c r="SDU54" s="183"/>
      <c r="SEC54" s="183"/>
      <c r="SEK54" s="183"/>
      <c r="SES54" s="183"/>
      <c r="SFA54" s="183"/>
      <c r="SFI54" s="183"/>
      <c r="SFQ54" s="183"/>
      <c r="SFY54" s="183"/>
      <c r="SGG54" s="183"/>
      <c r="SGO54" s="183"/>
      <c r="SGW54" s="183"/>
      <c r="SHE54" s="183"/>
      <c r="SHM54" s="183"/>
      <c r="SHU54" s="183"/>
      <c r="SIC54" s="183"/>
      <c r="SIK54" s="183"/>
      <c r="SIS54" s="183"/>
      <c r="SJA54" s="183"/>
      <c r="SJI54" s="183"/>
      <c r="SJQ54" s="183"/>
      <c r="SJY54" s="183"/>
      <c r="SKG54" s="183"/>
      <c r="SKO54" s="183"/>
      <c r="SKW54" s="183"/>
      <c r="SLE54" s="183"/>
      <c r="SLM54" s="183"/>
      <c r="SLU54" s="183"/>
      <c r="SMC54" s="183"/>
      <c r="SMK54" s="183"/>
      <c r="SMS54" s="183"/>
      <c r="SNA54" s="183"/>
      <c r="SNI54" s="183"/>
      <c r="SNQ54" s="183"/>
      <c r="SNY54" s="183"/>
      <c r="SOG54" s="183"/>
      <c r="SOO54" s="183"/>
      <c r="SOW54" s="183"/>
      <c r="SPE54" s="183"/>
      <c r="SPM54" s="183"/>
      <c r="SPU54" s="183"/>
      <c r="SQC54" s="183"/>
      <c r="SQK54" s="183"/>
      <c r="SQS54" s="183"/>
      <c r="SRA54" s="183"/>
      <c r="SRI54" s="183"/>
      <c r="SRQ54" s="183"/>
      <c r="SRY54" s="183"/>
      <c r="SSG54" s="183"/>
      <c r="SSO54" s="183"/>
      <c r="SSW54" s="183"/>
      <c r="STE54" s="183"/>
      <c r="STM54" s="183"/>
      <c r="STU54" s="183"/>
      <c r="SUC54" s="183"/>
      <c r="SUK54" s="183"/>
      <c r="SUS54" s="183"/>
      <c r="SVA54" s="183"/>
      <c r="SVI54" s="183"/>
      <c r="SVQ54" s="183"/>
      <c r="SVY54" s="183"/>
      <c r="SWG54" s="183"/>
      <c r="SWO54" s="183"/>
      <c r="SWW54" s="183"/>
      <c r="SXE54" s="183"/>
      <c r="SXM54" s="183"/>
      <c r="SXU54" s="183"/>
      <c r="SYC54" s="183"/>
      <c r="SYK54" s="183"/>
      <c r="SYS54" s="183"/>
      <c r="SZA54" s="183"/>
      <c r="SZI54" s="183"/>
      <c r="SZQ54" s="183"/>
      <c r="SZY54" s="183"/>
      <c r="TAG54" s="183"/>
      <c r="TAO54" s="183"/>
      <c r="TAW54" s="183"/>
      <c r="TBE54" s="183"/>
      <c r="TBM54" s="183"/>
      <c r="TBU54" s="183"/>
      <c r="TCC54" s="183"/>
      <c r="TCK54" s="183"/>
      <c r="TCS54" s="183"/>
      <c r="TDA54" s="183"/>
      <c r="TDI54" s="183"/>
      <c r="TDQ54" s="183"/>
      <c r="TDY54" s="183"/>
      <c r="TEG54" s="183"/>
      <c r="TEO54" s="183"/>
      <c r="TEW54" s="183"/>
      <c r="TFE54" s="183"/>
      <c r="TFM54" s="183"/>
      <c r="TFU54" s="183"/>
      <c r="TGC54" s="183"/>
      <c r="TGK54" s="183"/>
      <c r="TGS54" s="183"/>
      <c r="THA54" s="183"/>
      <c r="THI54" s="183"/>
      <c r="THQ54" s="183"/>
      <c r="THY54" s="183"/>
      <c r="TIG54" s="183"/>
      <c r="TIO54" s="183"/>
      <c r="TIW54" s="183"/>
      <c r="TJE54" s="183"/>
      <c r="TJM54" s="183"/>
      <c r="TJU54" s="183"/>
      <c r="TKC54" s="183"/>
      <c r="TKK54" s="183"/>
      <c r="TKS54" s="183"/>
      <c r="TLA54" s="183"/>
      <c r="TLI54" s="183"/>
      <c r="TLQ54" s="183"/>
      <c r="TLY54" s="183"/>
      <c r="TMG54" s="183"/>
      <c r="TMO54" s="183"/>
      <c r="TMW54" s="183"/>
      <c r="TNE54" s="183"/>
      <c r="TNM54" s="183"/>
      <c r="TNU54" s="183"/>
      <c r="TOC54" s="183"/>
      <c r="TOK54" s="183"/>
      <c r="TOS54" s="183"/>
      <c r="TPA54" s="183"/>
      <c r="TPI54" s="183"/>
      <c r="TPQ54" s="183"/>
      <c r="TPY54" s="183"/>
      <c r="TQG54" s="183"/>
      <c r="TQO54" s="183"/>
      <c r="TQW54" s="183"/>
      <c r="TRE54" s="183"/>
      <c r="TRM54" s="183"/>
      <c r="TRU54" s="183"/>
      <c r="TSC54" s="183"/>
      <c r="TSK54" s="183"/>
      <c r="TSS54" s="183"/>
      <c r="TTA54" s="183"/>
      <c r="TTI54" s="183"/>
      <c r="TTQ54" s="183"/>
      <c r="TTY54" s="183"/>
      <c r="TUG54" s="183"/>
      <c r="TUO54" s="183"/>
      <c r="TUW54" s="183"/>
      <c r="TVE54" s="183"/>
      <c r="TVM54" s="183"/>
      <c r="TVU54" s="183"/>
      <c r="TWC54" s="183"/>
      <c r="TWK54" s="183"/>
      <c r="TWS54" s="183"/>
      <c r="TXA54" s="183"/>
      <c r="TXI54" s="183"/>
      <c r="TXQ54" s="183"/>
      <c r="TXY54" s="183"/>
      <c r="TYG54" s="183"/>
      <c r="TYO54" s="183"/>
      <c r="TYW54" s="183"/>
      <c r="TZE54" s="183"/>
      <c r="TZM54" s="183"/>
      <c r="TZU54" s="183"/>
      <c r="UAC54" s="183"/>
      <c r="UAK54" s="183"/>
      <c r="UAS54" s="183"/>
      <c r="UBA54" s="183"/>
      <c r="UBI54" s="183"/>
      <c r="UBQ54" s="183"/>
      <c r="UBY54" s="183"/>
      <c r="UCG54" s="183"/>
      <c r="UCO54" s="183"/>
      <c r="UCW54" s="183"/>
      <c r="UDE54" s="183"/>
      <c r="UDM54" s="183"/>
      <c r="UDU54" s="183"/>
      <c r="UEC54" s="183"/>
      <c r="UEK54" s="183"/>
      <c r="UES54" s="183"/>
      <c r="UFA54" s="183"/>
      <c r="UFI54" s="183"/>
      <c r="UFQ54" s="183"/>
      <c r="UFY54" s="183"/>
      <c r="UGG54" s="183"/>
      <c r="UGO54" s="183"/>
      <c r="UGW54" s="183"/>
      <c r="UHE54" s="183"/>
      <c r="UHM54" s="183"/>
      <c r="UHU54" s="183"/>
      <c r="UIC54" s="183"/>
      <c r="UIK54" s="183"/>
      <c r="UIS54" s="183"/>
      <c r="UJA54" s="183"/>
      <c r="UJI54" s="183"/>
      <c r="UJQ54" s="183"/>
      <c r="UJY54" s="183"/>
      <c r="UKG54" s="183"/>
      <c r="UKO54" s="183"/>
      <c r="UKW54" s="183"/>
      <c r="ULE54" s="183"/>
      <c r="ULM54" s="183"/>
      <c r="ULU54" s="183"/>
      <c r="UMC54" s="183"/>
      <c r="UMK54" s="183"/>
      <c r="UMS54" s="183"/>
      <c r="UNA54" s="183"/>
      <c r="UNI54" s="183"/>
      <c r="UNQ54" s="183"/>
      <c r="UNY54" s="183"/>
      <c r="UOG54" s="183"/>
      <c r="UOO54" s="183"/>
      <c r="UOW54" s="183"/>
      <c r="UPE54" s="183"/>
      <c r="UPM54" s="183"/>
      <c r="UPU54" s="183"/>
      <c r="UQC54" s="183"/>
      <c r="UQK54" s="183"/>
      <c r="UQS54" s="183"/>
      <c r="URA54" s="183"/>
      <c r="URI54" s="183"/>
      <c r="URQ54" s="183"/>
      <c r="URY54" s="183"/>
      <c r="USG54" s="183"/>
      <c r="USO54" s="183"/>
      <c r="USW54" s="183"/>
      <c r="UTE54" s="183"/>
      <c r="UTM54" s="183"/>
      <c r="UTU54" s="183"/>
      <c r="UUC54" s="183"/>
      <c r="UUK54" s="183"/>
      <c r="UUS54" s="183"/>
      <c r="UVA54" s="183"/>
      <c r="UVI54" s="183"/>
      <c r="UVQ54" s="183"/>
      <c r="UVY54" s="183"/>
      <c r="UWG54" s="183"/>
      <c r="UWO54" s="183"/>
      <c r="UWW54" s="183"/>
      <c r="UXE54" s="183"/>
      <c r="UXM54" s="183"/>
      <c r="UXU54" s="183"/>
      <c r="UYC54" s="183"/>
      <c r="UYK54" s="183"/>
      <c r="UYS54" s="183"/>
      <c r="UZA54" s="183"/>
      <c r="UZI54" s="183"/>
      <c r="UZQ54" s="183"/>
      <c r="UZY54" s="183"/>
      <c r="VAG54" s="183"/>
      <c r="VAO54" s="183"/>
      <c r="VAW54" s="183"/>
      <c r="VBE54" s="183"/>
      <c r="VBM54" s="183"/>
      <c r="VBU54" s="183"/>
      <c r="VCC54" s="183"/>
      <c r="VCK54" s="183"/>
      <c r="VCS54" s="183"/>
      <c r="VDA54" s="183"/>
      <c r="VDI54" s="183"/>
      <c r="VDQ54" s="183"/>
      <c r="VDY54" s="183"/>
      <c r="VEG54" s="183"/>
      <c r="VEO54" s="183"/>
      <c r="VEW54" s="183"/>
      <c r="VFE54" s="183"/>
      <c r="VFM54" s="183"/>
      <c r="VFU54" s="183"/>
      <c r="VGC54" s="183"/>
      <c r="VGK54" s="183"/>
      <c r="VGS54" s="183"/>
      <c r="VHA54" s="183"/>
      <c r="VHI54" s="183"/>
      <c r="VHQ54" s="183"/>
      <c r="VHY54" s="183"/>
      <c r="VIG54" s="183"/>
      <c r="VIO54" s="183"/>
      <c r="VIW54" s="183"/>
      <c r="VJE54" s="183"/>
      <c r="VJM54" s="183"/>
      <c r="VJU54" s="183"/>
      <c r="VKC54" s="183"/>
      <c r="VKK54" s="183"/>
      <c r="VKS54" s="183"/>
      <c r="VLA54" s="183"/>
      <c r="VLI54" s="183"/>
      <c r="VLQ54" s="183"/>
      <c r="VLY54" s="183"/>
      <c r="VMG54" s="183"/>
      <c r="VMO54" s="183"/>
      <c r="VMW54" s="183"/>
      <c r="VNE54" s="183"/>
      <c r="VNM54" s="183"/>
      <c r="VNU54" s="183"/>
      <c r="VOC54" s="183"/>
      <c r="VOK54" s="183"/>
      <c r="VOS54" s="183"/>
      <c r="VPA54" s="183"/>
      <c r="VPI54" s="183"/>
      <c r="VPQ54" s="183"/>
      <c r="VPY54" s="183"/>
      <c r="VQG54" s="183"/>
      <c r="VQO54" s="183"/>
      <c r="VQW54" s="183"/>
      <c r="VRE54" s="183"/>
      <c r="VRM54" s="183"/>
      <c r="VRU54" s="183"/>
      <c r="VSC54" s="183"/>
      <c r="VSK54" s="183"/>
      <c r="VSS54" s="183"/>
      <c r="VTA54" s="183"/>
      <c r="VTI54" s="183"/>
      <c r="VTQ54" s="183"/>
      <c r="VTY54" s="183"/>
      <c r="VUG54" s="183"/>
      <c r="VUO54" s="183"/>
      <c r="VUW54" s="183"/>
      <c r="VVE54" s="183"/>
      <c r="VVM54" s="183"/>
      <c r="VVU54" s="183"/>
      <c r="VWC54" s="183"/>
      <c r="VWK54" s="183"/>
      <c r="VWS54" s="183"/>
      <c r="VXA54" s="183"/>
      <c r="VXI54" s="183"/>
      <c r="VXQ54" s="183"/>
      <c r="VXY54" s="183"/>
      <c r="VYG54" s="183"/>
      <c r="VYO54" s="183"/>
      <c r="VYW54" s="183"/>
      <c r="VZE54" s="183"/>
      <c r="VZM54" s="183"/>
      <c r="VZU54" s="183"/>
      <c r="WAC54" s="183"/>
      <c r="WAK54" s="183"/>
      <c r="WAS54" s="183"/>
      <c r="WBA54" s="183"/>
      <c r="WBI54" s="183"/>
      <c r="WBQ54" s="183"/>
      <c r="WBY54" s="183"/>
      <c r="WCG54" s="183"/>
      <c r="WCO54" s="183"/>
      <c r="WCW54" s="183"/>
      <c r="WDE54" s="183"/>
      <c r="WDM54" s="183"/>
      <c r="WDU54" s="183"/>
      <c r="WEC54" s="183"/>
      <c r="WEK54" s="183"/>
      <c r="WES54" s="183"/>
      <c r="WFA54" s="183"/>
      <c r="WFI54" s="183"/>
      <c r="WFQ54" s="183"/>
      <c r="WFY54" s="183"/>
      <c r="WGG54" s="183"/>
      <c r="WGO54" s="183"/>
      <c r="WGW54" s="183"/>
      <c r="WHE54" s="183"/>
      <c r="WHM54" s="183"/>
      <c r="WHU54" s="183"/>
      <c r="WIC54" s="183"/>
      <c r="WIK54" s="183"/>
      <c r="WIS54" s="183"/>
      <c r="WJA54" s="183"/>
      <c r="WJI54" s="183"/>
      <c r="WJQ54" s="183"/>
      <c r="WJY54" s="183"/>
      <c r="WKG54" s="183"/>
      <c r="WKO54" s="183"/>
      <c r="WKW54" s="183"/>
      <c r="WLE54" s="183"/>
      <c r="WLM54" s="183"/>
      <c r="WLU54" s="183"/>
      <c r="WMC54" s="183"/>
      <c r="WMK54" s="183"/>
      <c r="WMS54" s="183"/>
      <c r="WNA54" s="183"/>
      <c r="WNI54" s="183"/>
      <c r="WNQ54" s="183"/>
      <c r="WNY54" s="183"/>
      <c r="WOG54" s="183"/>
      <c r="WOO54" s="183"/>
      <c r="WOW54" s="183"/>
      <c r="WPE54" s="183"/>
      <c r="WPM54" s="183"/>
      <c r="WPU54" s="183"/>
      <c r="WQC54" s="183"/>
      <c r="WQK54" s="183"/>
      <c r="WQS54" s="183"/>
      <c r="WRA54" s="183"/>
      <c r="WRI54" s="183"/>
      <c r="WRQ54" s="183"/>
      <c r="WRY54" s="183"/>
      <c r="WSG54" s="183"/>
      <c r="WSO54" s="183"/>
      <c r="WSW54" s="183"/>
      <c r="WTE54" s="183"/>
      <c r="WTM54" s="183"/>
      <c r="WTU54" s="183"/>
      <c r="WUC54" s="183"/>
      <c r="WUK54" s="183"/>
      <c r="WUS54" s="183"/>
      <c r="WVA54" s="183"/>
      <c r="WVI54" s="183"/>
      <c r="WVQ54" s="183"/>
      <c r="WVY54" s="183"/>
      <c r="WWG54" s="183"/>
      <c r="WWO54" s="183"/>
      <c r="WWW54" s="183"/>
      <c r="WXE54" s="183"/>
      <c r="WXM54" s="183"/>
      <c r="WXU54" s="183"/>
      <c r="WYC54" s="183"/>
      <c r="WYK54" s="183"/>
      <c r="WYS54" s="183"/>
      <c r="WZA54" s="183"/>
      <c r="WZI54" s="183"/>
      <c r="WZQ54" s="183"/>
      <c r="WZY54" s="183"/>
      <c r="XAG54" s="183"/>
      <c r="XAO54" s="183"/>
      <c r="XAW54" s="183"/>
      <c r="XBE54" s="183"/>
      <c r="XBM54" s="183"/>
      <c r="XBU54" s="183"/>
      <c r="XCC54" s="183"/>
      <c r="XCK54" s="183"/>
      <c r="XCS54" s="183"/>
      <c r="XDA54" s="183"/>
      <c r="XDI54" s="183"/>
      <c r="XDQ54" s="183"/>
      <c r="XDY54" s="183"/>
      <c r="XEG54" s="183"/>
      <c r="XEO54" s="183"/>
      <c r="XEW54" s="183"/>
    </row>
    <row r="55" spans="1:1017 1025:2041 2049:3065 3073:4089 4097:5113 5121:6137 6145:7161 7169:8185 8193:9209 9217:10233 10241:11257 11265:12281 12289:13305 13313:14329 14337:15353 15361:16377" s="206" customFormat="1" ht="6" customHeight="1" x14ac:dyDescent="0.15">
      <c r="A55" s="183"/>
      <c r="B55" s="109"/>
      <c r="C55" s="109"/>
      <c r="D55" s="72"/>
      <c r="E55" s="109"/>
      <c r="F55" s="109"/>
      <c r="G55" s="109"/>
      <c r="H55" s="109"/>
      <c r="I55" s="109"/>
      <c r="J55" s="259"/>
      <c r="K55" s="259"/>
      <c r="L55" s="109"/>
      <c r="M55" s="109"/>
      <c r="N55" s="109"/>
      <c r="O55" s="259"/>
      <c r="P55" s="259"/>
      <c r="Q55" s="72"/>
      <c r="R55" s="109"/>
      <c r="S55" s="109"/>
      <c r="T55" s="109"/>
      <c r="U55" s="109"/>
      <c r="V55" s="109"/>
      <c r="W55" s="259"/>
      <c r="X55" s="259"/>
      <c r="Y55" s="72"/>
      <c r="AG55" s="183"/>
      <c r="AO55" s="183"/>
      <c r="AW55" s="183"/>
      <c r="BE55" s="183"/>
      <c r="BM55" s="183"/>
      <c r="BU55" s="183"/>
      <c r="CC55" s="183"/>
      <c r="CK55" s="183"/>
      <c r="CS55" s="183"/>
      <c r="DA55" s="183"/>
      <c r="DI55" s="183"/>
      <c r="DQ55" s="183"/>
      <c r="DY55" s="183"/>
      <c r="EG55" s="183"/>
      <c r="EO55" s="183"/>
      <c r="EW55" s="183"/>
      <c r="FE55" s="183"/>
      <c r="FM55" s="183"/>
      <c r="FU55" s="183"/>
      <c r="GC55" s="183"/>
      <c r="GK55" s="183"/>
      <c r="GS55" s="183"/>
      <c r="HA55" s="183"/>
      <c r="HI55" s="183"/>
      <c r="HQ55" s="183"/>
      <c r="HY55" s="183"/>
      <c r="IG55" s="183"/>
      <c r="IO55" s="183"/>
      <c r="IW55" s="183"/>
      <c r="JE55" s="183"/>
      <c r="JM55" s="183"/>
      <c r="JU55" s="183"/>
      <c r="KC55" s="183"/>
      <c r="KK55" s="183"/>
      <c r="KS55" s="183"/>
      <c r="LA55" s="183"/>
      <c r="LI55" s="183"/>
      <c r="LQ55" s="183"/>
      <c r="LY55" s="183"/>
      <c r="MG55" s="183"/>
      <c r="MO55" s="183"/>
      <c r="MW55" s="183"/>
      <c r="NE55" s="183"/>
      <c r="NM55" s="183"/>
      <c r="NU55" s="183"/>
      <c r="OC55" s="183"/>
      <c r="OK55" s="183"/>
      <c r="OS55" s="183"/>
      <c r="PA55" s="183"/>
      <c r="PI55" s="183"/>
      <c r="PQ55" s="183"/>
      <c r="PY55" s="183"/>
      <c r="QG55" s="183"/>
      <c r="QO55" s="183"/>
      <c r="QW55" s="183"/>
      <c r="RE55" s="183"/>
      <c r="RM55" s="183"/>
      <c r="RU55" s="183"/>
      <c r="SC55" s="183"/>
      <c r="SK55" s="183"/>
      <c r="SS55" s="183"/>
      <c r="TA55" s="183"/>
      <c r="TI55" s="183"/>
      <c r="TQ55" s="183"/>
      <c r="TY55" s="183"/>
      <c r="UG55" s="183"/>
      <c r="UO55" s="183"/>
      <c r="UW55" s="183"/>
      <c r="VE55" s="183"/>
      <c r="VM55" s="183"/>
      <c r="VU55" s="183"/>
      <c r="WC55" s="183"/>
      <c r="WK55" s="183"/>
      <c r="WS55" s="183"/>
      <c r="XA55" s="183"/>
      <c r="XI55" s="183"/>
      <c r="XQ55" s="183"/>
      <c r="XY55" s="183"/>
      <c r="YG55" s="183"/>
      <c r="YO55" s="183"/>
      <c r="YW55" s="183"/>
      <c r="ZE55" s="183"/>
      <c r="ZM55" s="183"/>
      <c r="ZU55" s="183"/>
      <c r="AAC55" s="183"/>
      <c r="AAK55" s="183"/>
      <c r="AAS55" s="183"/>
      <c r="ABA55" s="183"/>
      <c r="ABI55" s="183"/>
      <c r="ABQ55" s="183"/>
      <c r="ABY55" s="183"/>
      <c r="ACG55" s="183"/>
      <c r="ACO55" s="183"/>
      <c r="ACW55" s="183"/>
      <c r="ADE55" s="183"/>
      <c r="ADM55" s="183"/>
      <c r="ADU55" s="183"/>
      <c r="AEC55" s="183"/>
      <c r="AEK55" s="183"/>
      <c r="AES55" s="183"/>
      <c r="AFA55" s="183"/>
      <c r="AFI55" s="183"/>
      <c r="AFQ55" s="183"/>
      <c r="AFY55" s="183"/>
      <c r="AGG55" s="183"/>
      <c r="AGO55" s="183"/>
      <c r="AGW55" s="183"/>
      <c r="AHE55" s="183"/>
      <c r="AHM55" s="183"/>
      <c r="AHU55" s="183"/>
      <c r="AIC55" s="183"/>
      <c r="AIK55" s="183"/>
      <c r="AIS55" s="183"/>
      <c r="AJA55" s="183"/>
      <c r="AJI55" s="183"/>
      <c r="AJQ55" s="183"/>
      <c r="AJY55" s="183"/>
      <c r="AKG55" s="183"/>
      <c r="AKO55" s="183"/>
      <c r="AKW55" s="183"/>
      <c r="ALE55" s="183"/>
      <c r="ALM55" s="183"/>
      <c r="ALU55" s="183"/>
      <c r="AMC55" s="183"/>
      <c r="AMK55" s="183"/>
      <c r="AMS55" s="183"/>
      <c r="ANA55" s="183"/>
      <c r="ANI55" s="183"/>
      <c r="ANQ55" s="183"/>
      <c r="ANY55" s="183"/>
      <c r="AOG55" s="183"/>
      <c r="AOO55" s="183"/>
      <c r="AOW55" s="183"/>
      <c r="APE55" s="183"/>
      <c r="APM55" s="183"/>
      <c r="APU55" s="183"/>
      <c r="AQC55" s="183"/>
      <c r="AQK55" s="183"/>
      <c r="AQS55" s="183"/>
      <c r="ARA55" s="183"/>
      <c r="ARI55" s="183"/>
      <c r="ARQ55" s="183"/>
      <c r="ARY55" s="183"/>
      <c r="ASG55" s="183"/>
      <c r="ASO55" s="183"/>
      <c r="ASW55" s="183"/>
      <c r="ATE55" s="183"/>
      <c r="ATM55" s="183"/>
      <c r="ATU55" s="183"/>
      <c r="AUC55" s="183"/>
      <c r="AUK55" s="183"/>
      <c r="AUS55" s="183"/>
      <c r="AVA55" s="183"/>
      <c r="AVI55" s="183"/>
      <c r="AVQ55" s="183"/>
      <c r="AVY55" s="183"/>
      <c r="AWG55" s="183"/>
      <c r="AWO55" s="183"/>
      <c r="AWW55" s="183"/>
      <c r="AXE55" s="183"/>
      <c r="AXM55" s="183"/>
      <c r="AXU55" s="183"/>
      <c r="AYC55" s="183"/>
      <c r="AYK55" s="183"/>
      <c r="AYS55" s="183"/>
      <c r="AZA55" s="183"/>
      <c r="AZI55" s="183"/>
      <c r="AZQ55" s="183"/>
      <c r="AZY55" s="183"/>
      <c r="BAG55" s="183"/>
      <c r="BAO55" s="183"/>
      <c r="BAW55" s="183"/>
      <c r="BBE55" s="183"/>
      <c r="BBM55" s="183"/>
      <c r="BBU55" s="183"/>
      <c r="BCC55" s="183"/>
      <c r="BCK55" s="183"/>
      <c r="BCS55" s="183"/>
      <c r="BDA55" s="183"/>
      <c r="BDI55" s="183"/>
      <c r="BDQ55" s="183"/>
      <c r="BDY55" s="183"/>
      <c r="BEG55" s="183"/>
      <c r="BEO55" s="183"/>
      <c r="BEW55" s="183"/>
      <c r="BFE55" s="183"/>
      <c r="BFM55" s="183"/>
      <c r="BFU55" s="183"/>
      <c r="BGC55" s="183"/>
      <c r="BGK55" s="183"/>
      <c r="BGS55" s="183"/>
      <c r="BHA55" s="183"/>
      <c r="BHI55" s="183"/>
      <c r="BHQ55" s="183"/>
      <c r="BHY55" s="183"/>
      <c r="BIG55" s="183"/>
      <c r="BIO55" s="183"/>
      <c r="BIW55" s="183"/>
      <c r="BJE55" s="183"/>
      <c r="BJM55" s="183"/>
      <c r="BJU55" s="183"/>
      <c r="BKC55" s="183"/>
      <c r="BKK55" s="183"/>
      <c r="BKS55" s="183"/>
      <c r="BLA55" s="183"/>
      <c r="BLI55" s="183"/>
      <c r="BLQ55" s="183"/>
      <c r="BLY55" s="183"/>
      <c r="BMG55" s="183"/>
      <c r="BMO55" s="183"/>
      <c r="BMW55" s="183"/>
      <c r="BNE55" s="183"/>
      <c r="BNM55" s="183"/>
      <c r="BNU55" s="183"/>
      <c r="BOC55" s="183"/>
      <c r="BOK55" s="183"/>
      <c r="BOS55" s="183"/>
      <c r="BPA55" s="183"/>
      <c r="BPI55" s="183"/>
      <c r="BPQ55" s="183"/>
      <c r="BPY55" s="183"/>
      <c r="BQG55" s="183"/>
      <c r="BQO55" s="183"/>
      <c r="BQW55" s="183"/>
      <c r="BRE55" s="183"/>
      <c r="BRM55" s="183"/>
      <c r="BRU55" s="183"/>
      <c r="BSC55" s="183"/>
      <c r="BSK55" s="183"/>
      <c r="BSS55" s="183"/>
      <c r="BTA55" s="183"/>
      <c r="BTI55" s="183"/>
      <c r="BTQ55" s="183"/>
      <c r="BTY55" s="183"/>
      <c r="BUG55" s="183"/>
      <c r="BUO55" s="183"/>
      <c r="BUW55" s="183"/>
      <c r="BVE55" s="183"/>
      <c r="BVM55" s="183"/>
      <c r="BVU55" s="183"/>
      <c r="BWC55" s="183"/>
      <c r="BWK55" s="183"/>
      <c r="BWS55" s="183"/>
      <c r="BXA55" s="183"/>
      <c r="BXI55" s="183"/>
      <c r="BXQ55" s="183"/>
      <c r="BXY55" s="183"/>
      <c r="BYG55" s="183"/>
      <c r="BYO55" s="183"/>
      <c r="BYW55" s="183"/>
      <c r="BZE55" s="183"/>
      <c r="BZM55" s="183"/>
      <c r="BZU55" s="183"/>
      <c r="CAC55" s="183"/>
      <c r="CAK55" s="183"/>
      <c r="CAS55" s="183"/>
      <c r="CBA55" s="183"/>
      <c r="CBI55" s="183"/>
      <c r="CBQ55" s="183"/>
      <c r="CBY55" s="183"/>
      <c r="CCG55" s="183"/>
      <c r="CCO55" s="183"/>
      <c r="CCW55" s="183"/>
      <c r="CDE55" s="183"/>
      <c r="CDM55" s="183"/>
      <c r="CDU55" s="183"/>
      <c r="CEC55" s="183"/>
      <c r="CEK55" s="183"/>
      <c r="CES55" s="183"/>
      <c r="CFA55" s="183"/>
      <c r="CFI55" s="183"/>
      <c r="CFQ55" s="183"/>
      <c r="CFY55" s="183"/>
      <c r="CGG55" s="183"/>
      <c r="CGO55" s="183"/>
      <c r="CGW55" s="183"/>
      <c r="CHE55" s="183"/>
      <c r="CHM55" s="183"/>
      <c r="CHU55" s="183"/>
      <c r="CIC55" s="183"/>
      <c r="CIK55" s="183"/>
      <c r="CIS55" s="183"/>
      <c r="CJA55" s="183"/>
      <c r="CJI55" s="183"/>
      <c r="CJQ55" s="183"/>
      <c r="CJY55" s="183"/>
      <c r="CKG55" s="183"/>
      <c r="CKO55" s="183"/>
      <c r="CKW55" s="183"/>
      <c r="CLE55" s="183"/>
      <c r="CLM55" s="183"/>
      <c r="CLU55" s="183"/>
      <c r="CMC55" s="183"/>
      <c r="CMK55" s="183"/>
      <c r="CMS55" s="183"/>
      <c r="CNA55" s="183"/>
      <c r="CNI55" s="183"/>
      <c r="CNQ55" s="183"/>
      <c r="CNY55" s="183"/>
      <c r="COG55" s="183"/>
      <c r="COO55" s="183"/>
      <c r="COW55" s="183"/>
      <c r="CPE55" s="183"/>
      <c r="CPM55" s="183"/>
      <c r="CPU55" s="183"/>
      <c r="CQC55" s="183"/>
      <c r="CQK55" s="183"/>
      <c r="CQS55" s="183"/>
      <c r="CRA55" s="183"/>
      <c r="CRI55" s="183"/>
      <c r="CRQ55" s="183"/>
      <c r="CRY55" s="183"/>
      <c r="CSG55" s="183"/>
      <c r="CSO55" s="183"/>
      <c r="CSW55" s="183"/>
      <c r="CTE55" s="183"/>
      <c r="CTM55" s="183"/>
      <c r="CTU55" s="183"/>
      <c r="CUC55" s="183"/>
      <c r="CUK55" s="183"/>
      <c r="CUS55" s="183"/>
      <c r="CVA55" s="183"/>
      <c r="CVI55" s="183"/>
      <c r="CVQ55" s="183"/>
      <c r="CVY55" s="183"/>
      <c r="CWG55" s="183"/>
      <c r="CWO55" s="183"/>
      <c r="CWW55" s="183"/>
      <c r="CXE55" s="183"/>
      <c r="CXM55" s="183"/>
      <c r="CXU55" s="183"/>
      <c r="CYC55" s="183"/>
      <c r="CYK55" s="183"/>
      <c r="CYS55" s="183"/>
      <c r="CZA55" s="183"/>
      <c r="CZI55" s="183"/>
      <c r="CZQ55" s="183"/>
      <c r="CZY55" s="183"/>
      <c r="DAG55" s="183"/>
      <c r="DAO55" s="183"/>
      <c r="DAW55" s="183"/>
      <c r="DBE55" s="183"/>
      <c r="DBM55" s="183"/>
      <c r="DBU55" s="183"/>
      <c r="DCC55" s="183"/>
      <c r="DCK55" s="183"/>
      <c r="DCS55" s="183"/>
      <c r="DDA55" s="183"/>
      <c r="DDI55" s="183"/>
      <c r="DDQ55" s="183"/>
      <c r="DDY55" s="183"/>
      <c r="DEG55" s="183"/>
      <c r="DEO55" s="183"/>
      <c r="DEW55" s="183"/>
      <c r="DFE55" s="183"/>
      <c r="DFM55" s="183"/>
      <c r="DFU55" s="183"/>
      <c r="DGC55" s="183"/>
      <c r="DGK55" s="183"/>
      <c r="DGS55" s="183"/>
      <c r="DHA55" s="183"/>
      <c r="DHI55" s="183"/>
      <c r="DHQ55" s="183"/>
      <c r="DHY55" s="183"/>
      <c r="DIG55" s="183"/>
      <c r="DIO55" s="183"/>
      <c r="DIW55" s="183"/>
      <c r="DJE55" s="183"/>
      <c r="DJM55" s="183"/>
      <c r="DJU55" s="183"/>
      <c r="DKC55" s="183"/>
      <c r="DKK55" s="183"/>
      <c r="DKS55" s="183"/>
      <c r="DLA55" s="183"/>
      <c r="DLI55" s="183"/>
      <c r="DLQ55" s="183"/>
      <c r="DLY55" s="183"/>
      <c r="DMG55" s="183"/>
      <c r="DMO55" s="183"/>
      <c r="DMW55" s="183"/>
      <c r="DNE55" s="183"/>
      <c r="DNM55" s="183"/>
      <c r="DNU55" s="183"/>
      <c r="DOC55" s="183"/>
      <c r="DOK55" s="183"/>
      <c r="DOS55" s="183"/>
      <c r="DPA55" s="183"/>
      <c r="DPI55" s="183"/>
      <c r="DPQ55" s="183"/>
      <c r="DPY55" s="183"/>
      <c r="DQG55" s="183"/>
      <c r="DQO55" s="183"/>
      <c r="DQW55" s="183"/>
      <c r="DRE55" s="183"/>
      <c r="DRM55" s="183"/>
      <c r="DRU55" s="183"/>
      <c r="DSC55" s="183"/>
      <c r="DSK55" s="183"/>
      <c r="DSS55" s="183"/>
      <c r="DTA55" s="183"/>
      <c r="DTI55" s="183"/>
      <c r="DTQ55" s="183"/>
      <c r="DTY55" s="183"/>
      <c r="DUG55" s="183"/>
      <c r="DUO55" s="183"/>
      <c r="DUW55" s="183"/>
      <c r="DVE55" s="183"/>
      <c r="DVM55" s="183"/>
      <c r="DVU55" s="183"/>
      <c r="DWC55" s="183"/>
      <c r="DWK55" s="183"/>
      <c r="DWS55" s="183"/>
      <c r="DXA55" s="183"/>
      <c r="DXI55" s="183"/>
      <c r="DXQ55" s="183"/>
      <c r="DXY55" s="183"/>
      <c r="DYG55" s="183"/>
      <c r="DYO55" s="183"/>
      <c r="DYW55" s="183"/>
      <c r="DZE55" s="183"/>
      <c r="DZM55" s="183"/>
      <c r="DZU55" s="183"/>
      <c r="EAC55" s="183"/>
      <c r="EAK55" s="183"/>
      <c r="EAS55" s="183"/>
      <c r="EBA55" s="183"/>
      <c r="EBI55" s="183"/>
      <c r="EBQ55" s="183"/>
      <c r="EBY55" s="183"/>
      <c r="ECG55" s="183"/>
      <c r="ECO55" s="183"/>
      <c r="ECW55" s="183"/>
      <c r="EDE55" s="183"/>
      <c r="EDM55" s="183"/>
      <c r="EDU55" s="183"/>
      <c r="EEC55" s="183"/>
      <c r="EEK55" s="183"/>
      <c r="EES55" s="183"/>
      <c r="EFA55" s="183"/>
      <c r="EFI55" s="183"/>
      <c r="EFQ55" s="183"/>
      <c r="EFY55" s="183"/>
      <c r="EGG55" s="183"/>
      <c r="EGO55" s="183"/>
      <c r="EGW55" s="183"/>
      <c r="EHE55" s="183"/>
      <c r="EHM55" s="183"/>
      <c r="EHU55" s="183"/>
      <c r="EIC55" s="183"/>
      <c r="EIK55" s="183"/>
      <c r="EIS55" s="183"/>
      <c r="EJA55" s="183"/>
      <c r="EJI55" s="183"/>
      <c r="EJQ55" s="183"/>
      <c r="EJY55" s="183"/>
      <c r="EKG55" s="183"/>
      <c r="EKO55" s="183"/>
      <c r="EKW55" s="183"/>
      <c r="ELE55" s="183"/>
      <c r="ELM55" s="183"/>
      <c r="ELU55" s="183"/>
      <c r="EMC55" s="183"/>
      <c r="EMK55" s="183"/>
      <c r="EMS55" s="183"/>
      <c r="ENA55" s="183"/>
      <c r="ENI55" s="183"/>
      <c r="ENQ55" s="183"/>
      <c r="ENY55" s="183"/>
      <c r="EOG55" s="183"/>
      <c r="EOO55" s="183"/>
      <c r="EOW55" s="183"/>
      <c r="EPE55" s="183"/>
      <c r="EPM55" s="183"/>
      <c r="EPU55" s="183"/>
      <c r="EQC55" s="183"/>
      <c r="EQK55" s="183"/>
      <c r="EQS55" s="183"/>
      <c r="ERA55" s="183"/>
      <c r="ERI55" s="183"/>
      <c r="ERQ55" s="183"/>
      <c r="ERY55" s="183"/>
      <c r="ESG55" s="183"/>
      <c r="ESO55" s="183"/>
      <c r="ESW55" s="183"/>
      <c r="ETE55" s="183"/>
      <c r="ETM55" s="183"/>
      <c r="ETU55" s="183"/>
      <c r="EUC55" s="183"/>
      <c r="EUK55" s="183"/>
      <c r="EUS55" s="183"/>
      <c r="EVA55" s="183"/>
      <c r="EVI55" s="183"/>
      <c r="EVQ55" s="183"/>
      <c r="EVY55" s="183"/>
      <c r="EWG55" s="183"/>
      <c r="EWO55" s="183"/>
      <c r="EWW55" s="183"/>
      <c r="EXE55" s="183"/>
      <c r="EXM55" s="183"/>
      <c r="EXU55" s="183"/>
      <c r="EYC55" s="183"/>
      <c r="EYK55" s="183"/>
      <c r="EYS55" s="183"/>
      <c r="EZA55" s="183"/>
      <c r="EZI55" s="183"/>
      <c r="EZQ55" s="183"/>
      <c r="EZY55" s="183"/>
      <c r="FAG55" s="183"/>
      <c r="FAO55" s="183"/>
      <c r="FAW55" s="183"/>
      <c r="FBE55" s="183"/>
      <c r="FBM55" s="183"/>
      <c r="FBU55" s="183"/>
      <c r="FCC55" s="183"/>
      <c r="FCK55" s="183"/>
      <c r="FCS55" s="183"/>
      <c r="FDA55" s="183"/>
      <c r="FDI55" s="183"/>
      <c r="FDQ55" s="183"/>
      <c r="FDY55" s="183"/>
      <c r="FEG55" s="183"/>
      <c r="FEO55" s="183"/>
      <c r="FEW55" s="183"/>
      <c r="FFE55" s="183"/>
      <c r="FFM55" s="183"/>
      <c r="FFU55" s="183"/>
      <c r="FGC55" s="183"/>
      <c r="FGK55" s="183"/>
      <c r="FGS55" s="183"/>
      <c r="FHA55" s="183"/>
      <c r="FHI55" s="183"/>
      <c r="FHQ55" s="183"/>
      <c r="FHY55" s="183"/>
      <c r="FIG55" s="183"/>
      <c r="FIO55" s="183"/>
      <c r="FIW55" s="183"/>
      <c r="FJE55" s="183"/>
      <c r="FJM55" s="183"/>
      <c r="FJU55" s="183"/>
      <c r="FKC55" s="183"/>
      <c r="FKK55" s="183"/>
      <c r="FKS55" s="183"/>
      <c r="FLA55" s="183"/>
      <c r="FLI55" s="183"/>
      <c r="FLQ55" s="183"/>
      <c r="FLY55" s="183"/>
      <c r="FMG55" s="183"/>
      <c r="FMO55" s="183"/>
      <c r="FMW55" s="183"/>
      <c r="FNE55" s="183"/>
      <c r="FNM55" s="183"/>
      <c r="FNU55" s="183"/>
      <c r="FOC55" s="183"/>
      <c r="FOK55" s="183"/>
      <c r="FOS55" s="183"/>
      <c r="FPA55" s="183"/>
      <c r="FPI55" s="183"/>
      <c r="FPQ55" s="183"/>
      <c r="FPY55" s="183"/>
      <c r="FQG55" s="183"/>
      <c r="FQO55" s="183"/>
      <c r="FQW55" s="183"/>
      <c r="FRE55" s="183"/>
      <c r="FRM55" s="183"/>
      <c r="FRU55" s="183"/>
      <c r="FSC55" s="183"/>
      <c r="FSK55" s="183"/>
      <c r="FSS55" s="183"/>
      <c r="FTA55" s="183"/>
      <c r="FTI55" s="183"/>
      <c r="FTQ55" s="183"/>
      <c r="FTY55" s="183"/>
      <c r="FUG55" s="183"/>
      <c r="FUO55" s="183"/>
      <c r="FUW55" s="183"/>
      <c r="FVE55" s="183"/>
      <c r="FVM55" s="183"/>
      <c r="FVU55" s="183"/>
      <c r="FWC55" s="183"/>
      <c r="FWK55" s="183"/>
      <c r="FWS55" s="183"/>
      <c r="FXA55" s="183"/>
      <c r="FXI55" s="183"/>
      <c r="FXQ55" s="183"/>
      <c r="FXY55" s="183"/>
      <c r="FYG55" s="183"/>
      <c r="FYO55" s="183"/>
      <c r="FYW55" s="183"/>
      <c r="FZE55" s="183"/>
      <c r="FZM55" s="183"/>
      <c r="FZU55" s="183"/>
      <c r="GAC55" s="183"/>
      <c r="GAK55" s="183"/>
      <c r="GAS55" s="183"/>
      <c r="GBA55" s="183"/>
      <c r="GBI55" s="183"/>
      <c r="GBQ55" s="183"/>
      <c r="GBY55" s="183"/>
      <c r="GCG55" s="183"/>
      <c r="GCO55" s="183"/>
      <c r="GCW55" s="183"/>
      <c r="GDE55" s="183"/>
      <c r="GDM55" s="183"/>
      <c r="GDU55" s="183"/>
      <c r="GEC55" s="183"/>
      <c r="GEK55" s="183"/>
      <c r="GES55" s="183"/>
      <c r="GFA55" s="183"/>
      <c r="GFI55" s="183"/>
      <c r="GFQ55" s="183"/>
      <c r="GFY55" s="183"/>
      <c r="GGG55" s="183"/>
      <c r="GGO55" s="183"/>
      <c r="GGW55" s="183"/>
      <c r="GHE55" s="183"/>
      <c r="GHM55" s="183"/>
      <c r="GHU55" s="183"/>
      <c r="GIC55" s="183"/>
      <c r="GIK55" s="183"/>
      <c r="GIS55" s="183"/>
      <c r="GJA55" s="183"/>
      <c r="GJI55" s="183"/>
      <c r="GJQ55" s="183"/>
      <c r="GJY55" s="183"/>
      <c r="GKG55" s="183"/>
      <c r="GKO55" s="183"/>
      <c r="GKW55" s="183"/>
      <c r="GLE55" s="183"/>
      <c r="GLM55" s="183"/>
      <c r="GLU55" s="183"/>
      <c r="GMC55" s="183"/>
      <c r="GMK55" s="183"/>
      <c r="GMS55" s="183"/>
      <c r="GNA55" s="183"/>
      <c r="GNI55" s="183"/>
      <c r="GNQ55" s="183"/>
      <c r="GNY55" s="183"/>
      <c r="GOG55" s="183"/>
      <c r="GOO55" s="183"/>
      <c r="GOW55" s="183"/>
      <c r="GPE55" s="183"/>
      <c r="GPM55" s="183"/>
      <c r="GPU55" s="183"/>
      <c r="GQC55" s="183"/>
      <c r="GQK55" s="183"/>
      <c r="GQS55" s="183"/>
      <c r="GRA55" s="183"/>
      <c r="GRI55" s="183"/>
      <c r="GRQ55" s="183"/>
      <c r="GRY55" s="183"/>
      <c r="GSG55" s="183"/>
      <c r="GSO55" s="183"/>
      <c r="GSW55" s="183"/>
      <c r="GTE55" s="183"/>
      <c r="GTM55" s="183"/>
      <c r="GTU55" s="183"/>
      <c r="GUC55" s="183"/>
      <c r="GUK55" s="183"/>
      <c r="GUS55" s="183"/>
      <c r="GVA55" s="183"/>
      <c r="GVI55" s="183"/>
      <c r="GVQ55" s="183"/>
      <c r="GVY55" s="183"/>
      <c r="GWG55" s="183"/>
      <c r="GWO55" s="183"/>
      <c r="GWW55" s="183"/>
      <c r="GXE55" s="183"/>
      <c r="GXM55" s="183"/>
      <c r="GXU55" s="183"/>
      <c r="GYC55" s="183"/>
      <c r="GYK55" s="183"/>
      <c r="GYS55" s="183"/>
      <c r="GZA55" s="183"/>
      <c r="GZI55" s="183"/>
      <c r="GZQ55" s="183"/>
      <c r="GZY55" s="183"/>
      <c r="HAG55" s="183"/>
      <c r="HAO55" s="183"/>
      <c r="HAW55" s="183"/>
      <c r="HBE55" s="183"/>
      <c r="HBM55" s="183"/>
      <c r="HBU55" s="183"/>
      <c r="HCC55" s="183"/>
      <c r="HCK55" s="183"/>
      <c r="HCS55" s="183"/>
      <c r="HDA55" s="183"/>
      <c r="HDI55" s="183"/>
      <c r="HDQ55" s="183"/>
      <c r="HDY55" s="183"/>
      <c r="HEG55" s="183"/>
      <c r="HEO55" s="183"/>
      <c r="HEW55" s="183"/>
      <c r="HFE55" s="183"/>
      <c r="HFM55" s="183"/>
      <c r="HFU55" s="183"/>
      <c r="HGC55" s="183"/>
      <c r="HGK55" s="183"/>
      <c r="HGS55" s="183"/>
      <c r="HHA55" s="183"/>
      <c r="HHI55" s="183"/>
      <c r="HHQ55" s="183"/>
      <c r="HHY55" s="183"/>
      <c r="HIG55" s="183"/>
      <c r="HIO55" s="183"/>
      <c r="HIW55" s="183"/>
      <c r="HJE55" s="183"/>
      <c r="HJM55" s="183"/>
      <c r="HJU55" s="183"/>
      <c r="HKC55" s="183"/>
      <c r="HKK55" s="183"/>
      <c r="HKS55" s="183"/>
      <c r="HLA55" s="183"/>
      <c r="HLI55" s="183"/>
      <c r="HLQ55" s="183"/>
      <c r="HLY55" s="183"/>
      <c r="HMG55" s="183"/>
      <c r="HMO55" s="183"/>
      <c r="HMW55" s="183"/>
      <c r="HNE55" s="183"/>
      <c r="HNM55" s="183"/>
      <c r="HNU55" s="183"/>
      <c r="HOC55" s="183"/>
      <c r="HOK55" s="183"/>
      <c r="HOS55" s="183"/>
      <c r="HPA55" s="183"/>
      <c r="HPI55" s="183"/>
      <c r="HPQ55" s="183"/>
      <c r="HPY55" s="183"/>
      <c r="HQG55" s="183"/>
      <c r="HQO55" s="183"/>
      <c r="HQW55" s="183"/>
      <c r="HRE55" s="183"/>
      <c r="HRM55" s="183"/>
      <c r="HRU55" s="183"/>
      <c r="HSC55" s="183"/>
      <c r="HSK55" s="183"/>
      <c r="HSS55" s="183"/>
      <c r="HTA55" s="183"/>
      <c r="HTI55" s="183"/>
      <c r="HTQ55" s="183"/>
      <c r="HTY55" s="183"/>
      <c r="HUG55" s="183"/>
      <c r="HUO55" s="183"/>
      <c r="HUW55" s="183"/>
      <c r="HVE55" s="183"/>
      <c r="HVM55" s="183"/>
      <c r="HVU55" s="183"/>
      <c r="HWC55" s="183"/>
      <c r="HWK55" s="183"/>
      <c r="HWS55" s="183"/>
      <c r="HXA55" s="183"/>
      <c r="HXI55" s="183"/>
      <c r="HXQ55" s="183"/>
      <c r="HXY55" s="183"/>
      <c r="HYG55" s="183"/>
      <c r="HYO55" s="183"/>
      <c r="HYW55" s="183"/>
      <c r="HZE55" s="183"/>
      <c r="HZM55" s="183"/>
      <c r="HZU55" s="183"/>
      <c r="IAC55" s="183"/>
      <c r="IAK55" s="183"/>
      <c r="IAS55" s="183"/>
      <c r="IBA55" s="183"/>
      <c r="IBI55" s="183"/>
      <c r="IBQ55" s="183"/>
      <c r="IBY55" s="183"/>
      <c r="ICG55" s="183"/>
      <c r="ICO55" s="183"/>
      <c r="ICW55" s="183"/>
      <c r="IDE55" s="183"/>
      <c r="IDM55" s="183"/>
      <c r="IDU55" s="183"/>
      <c r="IEC55" s="183"/>
      <c r="IEK55" s="183"/>
      <c r="IES55" s="183"/>
      <c r="IFA55" s="183"/>
      <c r="IFI55" s="183"/>
      <c r="IFQ55" s="183"/>
      <c r="IFY55" s="183"/>
      <c r="IGG55" s="183"/>
      <c r="IGO55" s="183"/>
      <c r="IGW55" s="183"/>
      <c r="IHE55" s="183"/>
      <c r="IHM55" s="183"/>
      <c r="IHU55" s="183"/>
      <c r="IIC55" s="183"/>
      <c r="IIK55" s="183"/>
      <c r="IIS55" s="183"/>
      <c r="IJA55" s="183"/>
      <c r="IJI55" s="183"/>
      <c r="IJQ55" s="183"/>
      <c r="IJY55" s="183"/>
      <c r="IKG55" s="183"/>
      <c r="IKO55" s="183"/>
      <c r="IKW55" s="183"/>
      <c r="ILE55" s="183"/>
      <c r="ILM55" s="183"/>
      <c r="ILU55" s="183"/>
      <c r="IMC55" s="183"/>
      <c r="IMK55" s="183"/>
      <c r="IMS55" s="183"/>
      <c r="INA55" s="183"/>
      <c r="INI55" s="183"/>
      <c r="INQ55" s="183"/>
      <c r="INY55" s="183"/>
      <c r="IOG55" s="183"/>
      <c r="IOO55" s="183"/>
      <c r="IOW55" s="183"/>
      <c r="IPE55" s="183"/>
      <c r="IPM55" s="183"/>
      <c r="IPU55" s="183"/>
      <c r="IQC55" s="183"/>
      <c r="IQK55" s="183"/>
      <c r="IQS55" s="183"/>
      <c r="IRA55" s="183"/>
      <c r="IRI55" s="183"/>
      <c r="IRQ55" s="183"/>
      <c r="IRY55" s="183"/>
      <c r="ISG55" s="183"/>
      <c r="ISO55" s="183"/>
      <c r="ISW55" s="183"/>
      <c r="ITE55" s="183"/>
      <c r="ITM55" s="183"/>
      <c r="ITU55" s="183"/>
      <c r="IUC55" s="183"/>
      <c r="IUK55" s="183"/>
      <c r="IUS55" s="183"/>
      <c r="IVA55" s="183"/>
      <c r="IVI55" s="183"/>
      <c r="IVQ55" s="183"/>
      <c r="IVY55" s="183"/>
      <c r="IWG55" s="183"/>
      <c r="IWO55" s="183"/>
      <c r="IWW55" s="183"/>
      <c r="IXE55" s="183"/>
      <c r="IXM55" s="183"/>
      <c r="IXU55" s="183"/>
      <c r="IYC55" s="183"/>
      <c r="IYK55" s="183"/>
      <c r="IYS55" s="183"/>
      <c r="IZA55" s="183"/>
      <c r="IZI55" s="183"/>
      <c r="IZQ55" s="183"/>
      <c r="IZY55" s="183"/>
      <c r="JAG55" s="183"/>
      <c r="JAO55" s="183"/>
      <c r="JAW55" s="183"/>
      <c r="JBE55" s="183"/>
      <c r="JBM55" s="183"/>
      <c r="JBU55" s="183"/>
      <c r="JCC55" s="183"/>
      <c r="JCK55" s="183"/>
      <c r="JCS55" s="183"/>
      <c r="JDA55" s="183"/>
      <c r="JDI55" s="183"/>
      <c r="JDQ55" s="183"/>
      <c r="JDY55" s="183"/>
      <c r="JEG55" s="183"/>
      <c r="JEO55" s="183"/>
      <c r="JEW55" s="183"/>
      <c r="JFE55" s="183"/>
      <c r="JFM55" s="183"/>
      <c r="JFU55" s="183"/>
      <c r="JGC55" s="183"/>
      <c r="JGK55" s="183"/>
      <c r="JGS55" s="183"/>
      <c r="JHA55" s="183"/>
      <c r="JHI55" s="183"/>
      <c r="JHQ55" s="183"/>
      <c r="JHY55" s="183"/>
      <c r="JIG55" s="183"/>
      <c r="JIO55" s="183"/>
      <c r="JIW55" s="183"/>
      <c r="JJE55" s="183"/>
      <c r="JJM55" s="183"/>
      <c r="JJU55" s="183"/>
      <c r="JKC55" s="183"/>
      <c r="JKK55" s="183"/>
      <c r="JKS55" s="183"/>
      <c r="JLA55" s="183"/>
      <c r="JLI55" s="183"/>
      <c r="JLQ55" s="183"/>
      <c r="JLY55" s="183"/>
      <c r="JMG55" s="183"/>
      <c r="JMO55" s="183"/>
      <c r="JMW55" s="183"/>
      <c r="JNE55" s="183"/>
      <c r="JNM55" s="183"/>
      <c r="JNU55" s="183"/>
      <c r="JOC55" s="183"/>
      <c r="JOK55" s="183"/>
      <c r="JOS55" s="183"/>
      <c r="JPA55" s="183"/>
      <c r="JPI55" s="183"/>
      <c r="JPQ55" s="183"/>
      <c r="JPY55" s="183"/>
      <c r="JQG55" s="183"/>
      <c r="JQO55" s="183"/>
      <c r="JQW55" s="183"/>
      <c r="JRE55" s="183"/>
      <c r="JRM55" s="183"/>
      <c r="JRU55" s="183"/>
      <c r="JSC55" s="183"/>
      <c r="JSK55" s="183"/>
      <c r="JSS55" s="183"/>
      <c r="JTA55" s="183"/>
      <c r="JTI55" s="183"/>
      <c r="JTQ55" s="183"/>
      <c r="JTY55" s="183"/>
      <c r="JUG55" s="183"/>
      <c r="JUO55" s="183"/>
      <c r="JUW55" s="183"/>
      <c r="JVE55" s="183"/>
      <c r="JVM55" s="183"/>
      <c r="JVU55" s="183"/>
      <c r="JWC55" s="183"/>
      <c r="JWK55" s="183"/>
      <c r="JWS55" s="183"/>
      <c r="JXA55" s="183"/>
      <c r="JXI55" s="183"/>
      <c r="JXQ55" s="183"/>
      <c r="JXY55" s="183"/>
      <c r="JYG55" s="183"/>
      <c r="JYO55" s="183"/>
      <c r="JYW55" s="183"/>
      <c r="JZE55" s="183"/>
      <c r="JZM55" s="183"/>
      <c r="JZU55" s="183"/>
      <c r="KAC55" s="183"/>
      <c r="KAK55" s="183"/>
      <c r="KAS55" s="183"/>
      <c r="KBA55" s="183"/>
      <c r="KBI55" s="183"/>
      <c r="KBQ55" s="183"/>
      <c r="KBY55" s="183"/>
      <c r="KCG55" s="183"/>
      <c r="KCO55" s="183"/>
      <c r="KCW55" s="183"/>
      <c r="KDE55" s="183"/>
      <c r="KDM55" s="183"/>
      <c r="KDU55" s="183"/>
      <c r="KEC55" s="183"/>
      <c r="KEK55" s="183"/>
      <c r="KES55" s="183"/>
      <c r="KFA55" s="183"/>
      <c r="KFI55" s="183"/>
      <c r="KFQ55" s="183"/>
      <c r="KFY55" s="183"/>
      <c r="KGG55" s="183"/>
      <c r="KGO55" s="183"/>
      <c r="KGW55" s="183"/>
      <c r="KHE55" s="183"/>
      <c r="KHM55" s="183"/>
      <c r="KHU55" s="183"/>
      <c r="KIC55" s="183"/>
      <c r="KIK55" s="183"/>
      <c r="KIS55" s="183"/>
      <c r="KJA55" s="183"/>
      <c r="KJI55" s="183"/>
      <c r="KJQ55" s="183"/>
      <c r="KJY55" s="183"/>
      <c r="KKG55" s="183"/>
      <c r="KKO55" s="183"/>
      <c r="KKW55" s="183"/>
      <c r="KLE55" s="183"/>
      <c r="KLM55" s="183"/>
      <c r="KLU55" s="183"/>
      <c r="KMC55" s="183"/>
      <c r="KMK55" s="183"/>
      <c r="KMS55" s="183"/>
      <c r="KNA55" s="183"/>
      <c r="KNI55" s="183"/>
      <c r="KNQ55" s="183"/>
      <c r="KNY55" s="183"/>
      <c r="KOG55" s="183"/>
      <c r="KOO55" s="183"/>
      <c r="KOW55" s="183"/>
      <c r="KPE55" s="183"/>
      <c r="KPM55" s="183"/>
      <c r="KPU55" s="183"/>
      <c r="KQC55" s="183"/>
      <c r="KQK55" s="183"/>
      <c r="KQS55" s="183"/>
      <c r="KRA55" s="183"/>
      <c r="KRI55" s="183"/>
      <c r="KRQ55" s="183"/>
      <c r="KRY55" s="183"/>
      <c r="KSG55" s="183"/>
      <c r="KSO55" s="183"/>
      <c r="KSW55" s="183"/>
      <c r="KTE55" s="183"/>
      <c r="KTM55" s="183"/>
      <c r="KTU55" s="183"/>
      <c r="KUC55" s="183"/>
      <c r="KUK55" s="183"/>
      <c r="KUS55" s="183"/>
      <c r="KVA55" s="183"/>
      <c r="KVI55" s="183"/>
      <c r="KVQ55" s="183"/>
      <c r="KVY55" s="183"/>
      <c r="KWG55" s="183"/>
      <c r="KWO55" s="183"/>
      <c r="KWW55" s="183"/>
      <c r="KXE55" s="183"/>
      <c r="KXM55" s="183"/>
      <c r="KXU55" s="183"/>
      <c r="KYC55" s="183"/>
      <c r="KYK55" s="183"/>
      <c r="KYS55" s="183"/>
      <c r="KZA55" s="183"/>
      <c r="KZI55" s="183"/>
      <c r="KZQ55" s="183"/>
      <c r="KZY55" s="183"/>
      <c r="LAG55" s="183"/>
      <c r="LAO55" s="183"/>
      <c r="LAW55" s="183"/>
      <c r="LBE55" s="183"/>
      <c r="LBM55" s="183"/>
      <c r="LBU55" s="183"/>
      <c r="LCC55" s="183"/>
      <c r="LCK55" s="183"/>
      <c r="LCS55" s="183"/>
      <c r="LDA55" s="183"/>
      <c r="LDI55" s="183"/>
      <c r="LDQ55" s="183"/>
      <c r="LDY55" s="183"/>
      <c r="LEG55" s="183"/>
      <c r="LEO55" s="183"/>
      <c r="LEW55" s="183"/>
      <c r="LFE55" s="183"/>
      <c r="LFM55" s="183"/>
      <c r="LFU55" s="183"/>
      <c r="LGC55" s="183"/>
      <c r="LGK55" s="183"/>
      <c r="LGS55" s="183"/>
      <c r="LHA55" s="183"/>
      <c r="LHI55" s="183"/>
      <c r="LHQ55" s="183"/>
      <c r="LHY55" s="183"/>
      <c r="LIG55" s="183"/>
      <c r="LIO55" s="183"/>
      <c r="LIW55" s="183"/>
      <c r="LJE55" s="183"/>
      <c r="LJM55" s="183"/>
      <c r="LJU55" s="183"/>
      <c r="LKC55" s="183"/>
      <c r="LKK55" s="183"/>
      <c r="LKS55" s="183"/>
      <c r="LLA55" s="183"/>
      <c r="LLI55" s="183"/>
      <c r="LLQ55" s="183"/>
      <c r="LLY55" s="183"/>
      <c r="LMG55" s="183"/>
      <c r="LMO55" s="183"/>
      <c r="LMW55" s="183"/>
      <c r="LNE55" s="183"/>
      <c r="LNM55" s="183"/>
      <c r="LNU55" s="183"/>
      <c r="LOC55" s="183"/>
      <c r="LOK55" s="183"/>
      <c r="LOS55" s="183"/>
      <c r="LPA55" s="183"/>
      <c r="LPI55" s="183"/>
      <c r="LPQ55" s="183"/>
      <c r="LPY55" s="183"/>
      <c r="LQG55" s="183"/>
      <c r="LQO55" s="183"/>
      <c r="LQW55" s="183"/>
      <c r="LRE55" s="183"/>
      <c r="LRM55" s="183"/>
      <c r="LRU55" s="183"/>
      <c r="LSC55" s="183"/>
      <c r="LSK55" s="183"/>
      <c r="LSS55" s="183"/>
      <c r="LTA55" s="183"/>
      <c r="LTI55" s="183"/>
      <c r="LTQ55" s="183"/>
      <c r="LTY55" s="183"/>
      <c r="LUG55" s="183"/>
      <c r="LUO55" s="183"/>
      <c r="LUW55" s="183"/>
      <c r="LVE55" s="183"/>
      <c r="LVM55" s="183"/>
      <c r="LVU55" s="183"/>
      <c r="LWC55" s="183"/>
      <c r="LWK55" s="183"/>
      <c r="LWS55" s="183"/>
      <c r="LXA55" s="183"/>
      <c r="LXI55" s="183"/>
      <c r="LXQ55" s="183"/>
      <c r="LXY55" s="183"/>
      <c r="LYG55" s="183"/>
      <c r="LYO55" s="183"/>
      <c r="LYW55" s="183"/>
      <c r="LZE55" s="183"/>
      <c r="LZM55" s="183"/>
      <c r="LZU55" s="183"/>
      <c r="MAC55" s="183"/>
      <c r="MAK55" s="183"/>
      <c r="MAS55" s="183"/>
      <c r="MBA55" s="183"/>
      <c r="MBI55" s="183"/>
      <c r="MBQ55" s="183"/>
      <c r="MBY55" s="183"/>
      <c r="MCG55" s="183"/>
      <c r="MCO55" s="183"/>
      <c r="MCW55" s="183"/>
      <c r="MDE55" s="183"/>
      <c r="MDM55" s="183"/>
      <c r="MDU55" s="183"/>
      <c r="MEC55" s="183"/>
      <c r="MEK55" s="183"/>
      <c r="MES55" s="183"/>
      <c r="MFA55" s="183"/>
      <c r="MFI55" s="183"/>
      <c r="MFQ55" s="183"/>
      <c r="MFY55" s="183"/>
      <c r="MGG55" s="183"/>
      <c r="MGO55" s="183"/>
      <c r="MGW55" s="183"/>
      <c r="MHE55" s="183"/>
      <c r="MHM55" s="183"/>
      <c r="MHU55" s="183"/>
      <c r="MIC55" s="183"/>
      <c r="MIK55" s="183"/>
      <c r="MIS55" s="183"/>
      <c r="MJA55" s="183"/>
      <c r="MJI55" s="183"/>
      <c r="MJQ55" s="183"/>
      <c r="MJY55" s="183"/>
      <c r="MKG55" s="183"/>
      <c r="MKO55" s="183"/>
      <c r="MKW55" s="183"/>
      <c r="MLE55" s="183"/>
      <c r="MLM55" s="183"/>
      <c r="MLU55" s="183"/>
      <c r="MMC55" s="183"/>
      <c r="MMK55" s="183"/>
      <c r="MMS55" s="183"/>
      <c r="MNA55" s="183"/>
      <c r="MNI55" s="183"/>
      <c r="MNQ55" s="183"/>
      <c r="MNY55" s="183"/>
      <c r="MOG55" s="183"/>
      <c r="MOO55" s="183"/>
      <c r="MOW55" s="183"/>
      <c r="MPE55" s="183"/>
      <c r="MPM55" s="183"/>
      <c r="MPU55" s="183"/>
      <c r="MQC55" s="183"/>
      <c r="MQK55" s="183"/>
      <c r="MQS55" s="183"/>
      <c r="MRA55" s="183"/>
      <c r="MRI55" s="183"/>
      <c r="MRQ55" s="183"/>
      <c r="MRY55" s="183"/>
      <c r="MSG55" s="183"/>
      <c r="MSO55" s="183"/>
      <c r="MSW55" s="183"/>
      <c r="MTE55" s="183"/>
      <c r="MTM55" s="183"/>
      <c r="MTU55" s="183"/>
      <c r="MUC55" s="183"/>
      <c r="MUK55" s="183"/>
      <c r="MUS55" s="183"/>
      <c r="MVA55" s="183"/>
      <c r="MVI55" s="183"/>
      <c r="MVQ55" s="183"/>
      <c r="MVY55" s="183"/>
      <c r="MWG55" s="183"/>
      <c r="MWO55" s="183"/>
      <c r="MWW55" s="183"/>
      <c r="MXE55" s="183"/>
      <c r="MXM55" s="183"/>
      <c r="MXU55" s="183"/>
      <c r="MYC55" s="183"/>
      <c r="MYK55" s="183"/>
      <c r="MYS55" s="183"/>
      <c r="MZA55" s="183"/>
      <c r="MZI55" s="183"/>
      <c r="MZQ55" s="183"/>
      <c r="MZY55" s="183"/>
      <c r="NAG55" s="183"/>
      <c r="NAO55" s="183"/>
      <c r="NAW55" s="183"/>
      <c r="NBE55" s="183"/>
      <c r="NBM55" s="183"/>
      <c r="NBU55" s="183"/>
      <c r="NCC55" s="183"/>
      <c r="NCK55" s="183"/>
      <c r="NCS55" s="183"/>
      <c r="NDA55" s="183"/>
      <c r="NDI55" s="183"/>
      <c r="NDQ55" s="183"/>
      <c r="NDY55" s="183"/>
      <c r="NEG55" s="183"/>
      <c r="NEO55" s="183"/>
      <c r="NEW55" s="183"/>
      <c r="NFE55" s="183"/>
      <c r="NFM55" s="183"/>
      <c r="NFU55" s="183"/>
      <c r="NGC55" s="183"/>
      <c r="NGK55" s="183"/>
      <c r="NGS55" s="183"/>
      <c r="NHA55" s="183"/>
      <c r="NHI55" s="183"/>
      <c r="NHQ55" s="183"/>
      <c r="NHY55" s="183"/>
      <c r="NIG55" s="183"/>
      <c r="NIO55" s="183"/>
      <c r="NIW55" s="183"/>
      <c r="NJE55" s="183"/>
      <c r="NJM55" s="183"/>
      <c r="NJU55" s="183"/>
      <c r="NKC55" s="183"/>
      <c r="NKK55" s="183"/>
      <c r="NKS55" s="183"/>
      <c r="NLA55" s="183"/>
      <c r="NLI55" s="183"/>
      <c r="NLQ55" s="183"/>
      <c r="NLY55" s="183"/>
      <c r="NMG55" s="183"/>
      <c r="NMO55" s="183"/>
      <c r="NMW55" s="183"/>
      <c r="NNE55" s="183"/>
      <c r="NNM55" s="183"/>
      <c r="NNU55" s="183"/>
      <c r="NOC55" s="183"/>
      <c r="NOK55" s="183"/>
      <c r="NOS55" s="183"/>
      <c r="NPA55" s="183"/>
      <c r="NPI55" s="183"/>
      <c r="NPQ55" s="183"/>
      <c r="NPY55" s="183"/>
      <c r="NQG55" s="183"/>
      <c r="NQO55" s="183"/>
      <c r="NQW55" s="183"/>
      <c r="NRE55" s="183"/>
      <c r="NRM55" s="183"/>
      <c r="NRU55" s="183"/>
      <c r="NSC55" s="183"/>
      <c r="NSK55" s="183"/>
      <c r="NSS55" s="183"/>
      <c r="NTA55" s="183"/>
      <c r="NTI55" s="183"/>
      <c r="NTQ55" s="183"/>
      <c r="NTY55" s="183"/>
      <c r="NUG55" s="183"/>
      <c r="NUO55" s="183"/>
      <c r="NUW55" s="183"/>
      <c r="NVE55" s="183"/>
      <c r="NVM55" s="183"/>
      <c r="NVU55" s="183"/>
      <c r="NWC55" s="183"/>
      <c r="NWK55" s="183"/>
      <c r="NWS55" s="183"/>
      <c r="NXA55" s="183"/>
      <c r="NXI55" s="183"/>
      <c r="NXQ55" s="183"/>
      <c r="NXY55" s="183"/>
      <c r="NYG55" s="183"/>
      <c r="NYO55" s="183"/>
      <c r="NYW55" s="183"/>
      <c r="NZE55" s="183"/>
      <c r="NZM55" s="183"/>
      <c r="NZU55" s="183"/>
      <c r="OAC55" s="183"/>
      <c r="OAK55" s="183"/>
      <c r="OAS55" s="183"/>
      <c r="OBA55" s="183"/>
      <c r="OBI55" s="183"/>
      <c r="OBQ55" s="183"/>
      <c r="OBY55" s="183"/>
      <c r="OCG55" s="183"/>
      <c r="OCO55" s="183"/>
      <c r="OCW55" s="183"/>
      <c r="ODE55" s="183"/>
      <c r="ODM55" s="183"/>
      <c r="ODU55" s="183"/>
      <c r="OEC55" s="183"/>
      <c r="OEK55" s="183"/>
      <c r="OES55" s="183"/>
      <c r="OFA55" s="183"/>
      <c r="OFI55" s="183"/>
      <c r="OFQ55" s="183"/>
      <c r="OFY55" s="183"/>
      <c r="OGG55" s="183"/>
      <c r="OGO55" s="183"/>
      <c r="OGW55" s="183"/>
      <c r="OHE55" s="183"/>
      <c r="OHM55" s="183"/>
      <c r="OHU55" s="183"/>
      <c r="OIC55" s="183"/>
      <c r="OIK55" s="183"/>
      <c r="OIS55" s="183"/>
      <c r="OJA55" s="183"/>
      <c r="OJI55" s="183"/>
      <c r="OJQ55" s="183"/>
      <c r="OJY55" s="183"/>
      <c r="OKG55" s="183"/>
      <c r="OKO55" s="183"/>
      <c r="OKW55" s="183"/>
      <c r="OLE55" s="183"/>
      <c r="OLM55" s="183"/>
      <c r="OLU55" s="183"/>
      <c r="OMC55" s="183"/>
      <c r="OMK55" s="183"/>
      <c r="OMS55" s="183"/>
      <c r="ONA55" s="183"/>
      <c r="ONI55" s="183"/>
      <c r="ONQ55" s="183"/>
      <c r="ONY55" s="183"/>
      <c r="OOG55" s="183"/>
      <c r="OOO55" s="183"/>
      <c r="OOW55" s="183"/>
      <c r="OPE55" s="183"/>
      <c r="OPM55" s="183"/>
      <c r="OPU55" s="183"/>
      <c r="OQC55" s="183"/>
      <c r="OQK55" s="183"/>
      <c r="OQS55" s="183"/>
      <c r="ORA55" s="183"/>
      <c r="ORI55" s="183"/>
      <c r="ORQ55" s="183"/>
      <c r="ORY55" s="183"/>
      <c r="OSG55" s="183"/>
      <c r="OSO55" s="183"/>
      <c r="OSW55" s="183"/>
      <c r="OTE55" s="183"/>
      <c r="OTM55" s="183"/>
      <c r="OTU55" s="183"/>
      <c r="OUC55" s="183"/>
      <c r="OUK55" s="183"/>
      <c r="OUS55" s="183"/>
      <c r="OVA55" s="183"/>
      <c r="OVI55" s="183"/>
      <c r="OVQ55" s="183"/>
      <c r="OVY55" s="183"/>
      <c r="OWG55" s="183"/>
      <c r="OWO55" s="183"/>
      <c r="OWW55" s="183"/>
      <c r="OXE55" s="183"/>
      <c r="OXM55" s="183"/>
      <c r="OXU55" s="183"/>
      <c r="OYC55" s="183"/>
      <c r="OYK55" s="183"/>
      <c r="OYS55" s="183"/>
      <c r="OZA55" s="183"/>
      <c r="OZI55" s="183"/>
      <c r="OZQ55" s="183"/>
      <c r="OZY55" s="183"/>
      <c r="PAG55" s="183"/>
      <c r="PAO55" s="183"/>
      <c r="PAW55" s="183"/>
      <c r="PBE55" s="183"/>
      <c r="PBM55" s="183"/>
      <c r="PBU55" s="183"/>
      <c r="PCC55" s="183"/>
      <c r="PCK55" s="183"/>
      <c r="PCS55" s="183"/>
      <c r="PDA55" s="183"/>
      <c r="PDI55" s="183"/>
      <c r="PDQ55" s="183"/>
      <c r="PDY55" s="183"/>
      <c r="PEG55" s="183"/>
      <c r="PEO55" s="183"/>
      <c r="PEW55" s="183"/>
      <c r="PFE55" s="183"/>
      <c r="PFM55" s="183"/>
      <c r="PFU55" s="183"/>
      <c r="PGC55" s="183"/>
      <c r="PGK55" s="183"/>
      <c r="PGS55" s="183"/>
      <c r="PHA55" s="183"/>
      <c r="PHI55" s="183"/>
      <c r="PHQ55" s="183"/>
      <c r="PHY55" s="183"/>
      <c r="PIG55" s="183"/>
      <c r="PIO55" s="183"/>
      <c r="PIW55" s="183"/>
      <c r="PJE55" s="183"/>
      <c r="PJM55" s="183"/>
      <c r="PJU55" s="183"/>
      <c r="PKC55" s="183"/>
      <c r="PKK55" s="183"/>
      <c r="PKS55" s="183"/>
      <c r="PLA55" s="183"/>
      <c r="PLI55" s="183"/>
      <c r="PLQ55" s="183"/>
      <c r="PLY55" s="183"/>
      <c r="PMG55" s="183"/>
      <c r="PMO55" s="183"/>
      <c r="PMW55" s="183"/>
      <c r="PNE55" s="183"/>
      <c r="PNM55" s="183"/>
      <c r="PNU55" s="183"/>
      <c r="POC55" s="183"/>
      <c r="POK55" s="183"/>
      <c r="POS55" s="183"/>
      <c r="PPA55" s="183"/>
      <c r="PPI55" s="183"/>
      <c r="PPQ55" s="183"/>
      <c r="PPY55" s="183"/>
      <c r="PQG55" s="183"/>
      <c r="PQO55" s="183"/>
      <c r="PQW55" s="183"/>
      <c r="PRE55" s="183"/>
      <c r="PRM55" s="183"/>
      <c r="PRU55" s="183"/>
      <c r="PSC55" s="183"/>
      <c r="PSK55" s="183"/>
      <c r="PSS55" s="183"/>
      <c r="PTA55" s="183"/>
      <c r="PTI55" s="183"/>
      <c r="PTQ55" s="183"/>
      <c r="PTY55" s="183"/>
      <c r="PUG55" s="183"/>
      <c r="PUO55" s="183"/>
      <c r="PUW55" s="183"/>
      <c r="PVE55" s="183"/>
      <c r="PVM55" s="183"/>
      <c r="PVU55" s="183"/>
      <c r="PWC55" s="183"/>
      <c r="PWK55" s="183"/>
      <c r="PWS55" s="183"/>
      <c r="PXA55" s="183"/>
      <c r="PXI55" s="183"/>
      <c r="PXQ55" s="183"/>
      <c r="PXY55" s="183"/>
      <c r="PYG55" s="183"/>
      <c r="PYO55" s="183"/>
      <c r="PYW55" s="183"/>
      <c r="PZE55" s="183"/>
      <c r="PZM55" s="183"/>
      <c r="PZU55" s="183"/>
      <c r="QAC55" s="183"/>
      <c r="QAK55" s="183"/>
      <c r="QAS55" s="183"/>
      <c r="QBA55" s="183"/>
      <c r="QBI55" s="183"/>
      <c r="QBQ55" s="183"/>
      <c r="QBY55" s="183"/>
      <c r="QCG55" s="183"/>
      <c r="QCO55" s="183"/>
      <c r="QCW55" s="183"/>
      <c r="QDE55" s="183"/>
      <c r="QDM55" s="183"/>
      <c r="QDU55" s="183"/>
      <c r="QEC55" s="183"/>
      <c r="QEK55" s="183"/>
      <c r="QES55" s="183"/>
      <c r="QFA55" s="183"/>
      <c r="QFI55" s="183"/>
      <c r="QFQ55" s="183"/>
      <c r="QFY55" s="183"/>
      <c r="QGG55" s="183"/>
      <c r="QGO55" s="183"/>
      <c r="QGW55" s="183"/>
      <c r="QHE55" s="183"/>
      <c r="QHM55" s="183"/>
      <c r="QHU55" s="183"/>
      <c r="QIC55" s="183"/>
      <c r="QIK55" s="183"/>
      <c r="QIS55" s="183"/>
      <c r="QJA55" s="183"/>
      <c r="QJI55" s="183"/>
      <c r="QJQ55" s="183"/>
      <c r="QJY55" s="183"/>
      <c r="QKG55" s="183"/>
      <c r="QKO55" s="183"/>
      <c r="QKW55" s="183"/>
      <c r="QLE55" s="183"/>
      <c r="QLM55" s="183"/>
      <c r="QLU55" s="183"/>
      <c r="QMC55" s="183"/>
      <c r="QMK55" s="183"/>
      <c r="QMS55" s="183"/>
      <c r="QNA55" s="183"/>
      <c r="QNI55" s="183"/>
      <c r="QNQ55" s="183"/>
      <c r="QNY55" s="183"/>
      <c r="QOG55" s="183"/>
      <c r="QOO55" s="183"/>
      <c r="QOW55" s="183"/>
      <c r="QPE55" s="183"/>
      <c r="QPM55" s="183"/>
      <c r="QPU55" s="183"/>
      <c r="QQC55" s="183"/>
      <c r="QQK55" s="183"/>
      <c r="QQS55" s="183"/>
      <c r="QRA55" s="183"/>
      <c r="QRI55" s="183"/>
      <c r="QRQ55" s="183"/>
      <c r="QRY55" s="183"/>
      <c r="QSG55" s="183"/>
      <c r="QSO55" s="183"/>
      <c r="QSW55" s="183"/>
      <c r="QTE55" s="183"/>
      <c r="QTM55" s="183"/>
      <c r="QTU55" s="183"/>
      <c r="QUC55" s="183"/>
      <c r="QUK55" s="183"/>
      <c r="QUS55" s="183"/>
      <c r="QVA55" s="183"/>
      <c r="QVI55" s="183"/>
      <c r="QVQ55" s="183"/>
      <c r="QVY55" s="183"/>
      <c r="QWG55" s="183"/>
      <c r="QWO55" s="183"/>
      <c r="QWW55" s="183"/>
      <c r="QXE55" s="183"/>
      <c r="QXM55" s="183"/>
      <c r="QXU55" s="183"/>
      <c r="QYC55" s="183"/>
      <c r="QYK55" s="183"/>
      <c r="QYS55" s="183"/>
      <c r="QZA55" s="183"/>
      <c r="QZI55" s="183"/>
      <c r="QZQ55" s="183"/>
      <c r="QZY55" s="183"/>
      <c r="RAG55" s="183"/>
      <c r="RAO55" s="183"/>
      <c r="RAW55" s="183"/>
      <c r="RBE55" s="183"/>
      <c r="RBM55" s="183"/>
      <c r="RBU55" s="183"/>
      <c r="RCC55" s="183"/>
      <c r="RCK55" s="183"/>
      <c r="RCS55" s="183"/>
      <c r="RDA55" s="183"/>
      <c r="RDI55" s="183"/>
      <c r="RDQ55" s="183"/>
      <c r="RDY55" s="183"/>
      <c r="REG55" s="183"/>
      <c r="REO55" s="183"/>
      <c r="REW55" s="183"/>
      <c r="RFE55" s="183"/>
      <c r="RFM55" s="183"/>
      <c r="RFU55" s="183"/>
      <c r="RGC55" s="183"/>
      <c r="RGK55" s="183"/>
      <c r="RGS55" s="183"/>
      <c r="RHA55" s="183"/>
      <c r="RHI55" s="183"/>
      <c r="RHQ55" s="183"/>
      <c r="RHY55" s="183"/>
      <c r="RIG55" s="183"/>
      <c r="RIO55" s="183"/>
      <c r="RIW55" s="183"/>
      <c r="RJE55" s="183"/>
      <c r="RJM55" s="183"/>
      <c r="RJU55" s="183"/>
      <c r="RKC55" s="183"/>
      <c r="RKK55" s="183"/>
      <c r="RKS55" s="183"/>
      <c r="RLA55" s="183"/>
      <c r="RLI55" s="183"/>
      <c r="RLQ55" s="183"/>
      <c r="RLY55" s="183"/>
      <c r="RMG55" s="183"/>
      <c r="RMO55" s="183"/>
      <c r="RMW55" s="183"/>
      <c r="RNE55" s="183"/>
      <c r="RNM55" s="183"/>
      <c r="RNU55" s="183"/>
      <c r="ROC55" s="183"/>
      <c r="ROK55" s="183"/>
      <c r="ROS55" s="183"/>
      <c r="RPA55" s="183"/>
      <c r="RPI55" s="183"/>
      <c r="RPQ55" s="183"/>
      <c r="RPY55" s="183"/>
      <c r="RQG55" s="183"/>
      <c r="RQO55" s="183"/>
      <c r="RQW55" s="183"/>
      <c r="RRE55" s="183"/>
      <c r="RRM55" s="183"/>
      <c r="RRU55" s="183"/>
      <c r="RSC55" s="183"/>
      <c r="RSK55" s="183"/>
      <c r="RSS55" s="183"/>
      <c r="RTA55" s="183"/>
      <c r="RTI55" s="183"/>
      <c r="RTQ55" s="183"/>
      <c r="RTY55" s="183"/>
      <c r="RUG55" s="183"/>
      <c r="RUO55" s="183"/>
      <c r="RUW55" s="183"/>
      <c r="RVE55" s="183"/>
      <c r="RVM55" s="183"/>
      <c r="RVU55" s="183"/>
      <c r="RWC55" s="183"/>
      <c r="RWK55" s="183"/>
      <c r="RWS55" s="183"/>
      <c r="RXA55" s="183"/>
      <c r="RXI55" s="183"/>
      <c r="RXQ55" s="183"/>
      <c r="RXY55" s="183"/>
      <c r="RYG55" s="183"/>
      <c r="RYO55" s="183"/>
      <c r="RYW55" s="183"/>
      <c r="RZE55" s="183"/>
      <c r="RZM55" s="183"/>
      <c r="RZU55" s="183"/>
      <c r="SAC55" s="183"/>
      <c r="SAK55" s="183"/>
      <c r="SAS55" s="183"/>
      <c r="SBA55" s="183"/>
      <c r="SBI55" s="183"/>
      <c r="SBQ55" s="183"/>
      <c r="SBY55" s="183"/>
      <c r="SCG55" s="183"/>
      <c r="SCO55" s="183"/>
      <c r="SCW55" s="183"/>
      <c r="SDE55" s="183"/>
      <c r="SDM55" s="183"/>
      <c r="SDU55" s="183"/>
      <c r="SEC55" s="183"/>
      <c r="SEK55" s="183"/>
      <c r="SES55" s="183"/>
      <c r="SFA55" s="183"/>
      <c r="SFI55" s="183"/>
      <c r="SFQ55" s="183"/>
      <c r="SFY55" s="183"/>
      <c r="SGG55" s="183"/>
      <c r="SGO55" s="183"/>
      <c r="SGW55" s="183"/>
      <c r="SHE55" s="183"/>
      <c r="SHM55" s="183"/>
      <c r="SHU55" s="183"/>
      <c r="SIC55" s="183"/>
      <c r="SIK55" s="183"/>
      <c r="SIS55" s="183"/>
      <c r="SJA55" s="183"/>
      <c r="SJI55" s="183"/>
      <c r="SJQ55" s="183"/>
      <c r="SJY55" s="183"/>
      <c r="SKG55" s="183"/>
      <c r="SKO55" s="183"/>
      <c r="SKW55" s="183"/>
      <c r="SLE55" s="183"/>
      <c r="SLM55" s="183"/>
      <c r="SLU55" s="183"/>
      <c r="SMC55" s="183"/>
      <c r="SMK55" s="183"/>
      <c r="SMS55" s="183"/>
      <c r="SNA55" s="183"/>
      <c r="SNI55" s="183"/>
      <c r="SNQ55" s="183"/>
      <c r="SNY55" s="183"/>
      <c r="SOG55" s="183"/>
      <c r="SOO55" s="183"/>
      <c r="SOW55" s="183"/>
      <c r="SPE55" s="183"/>
      <c r="SPM55" s="183"/>
      <c r="SPU55" s="183"/>
      <c r="SQC55" s="183"/>
      <c r="SQK55" s="183"/>
      <c r="SQS55" s="183"/>
      <c r="SRA55" s="183"/>
      <c r="SRI55" s="183"/>
      <c r="SRQ55" s="183"/>
      <c r="SRY55" s="183"/>
      <c r="SSG55" s="183"/>
      <c r="SSO55" s="183"/>
      <c r="SSW55" s="183"/>
      <c r="STE55" s="183"/>
      <c r="STM55" s="183"/>
      <c r="STU55" s="183"/>
      <c r="SUC55" s="183"/>
      <c r="SUK55" s="183"/>
      <c r="SUS55" s="183"/>
      <c r="SVA55" s="183"/>
      <c r="SVI55" s="183"/>
      <c r="SVQ55" s="183"/>
      <c r="SVY55" s="183"/>
      <c r="SWG55" s="183"/>
      <c r="SWO55" s="183"/>
      <c r="SWW55" s="183"/>
      <c r="SXE55" s="183"/>
      <c r="SXM55" s="183"/>
      <c r="SXU55" s="183"/>
      <c r="SYC55" s="183"/>
      <c r="SYK55" s="183"/>
      <c r="SYS55" s="183"/>
      <c r="SZA55" s="183"/>
      <c r="SZI55" s="183"/>
      <c r="SZQ55" s="183"/>
      <c r="SZY55" s="183"/>
      <c r="TAG55" s="183"/>
      <c r="TAO55" s="183"/>
      <c r="TAW55" s="183"/>
      <c r="TBE55" s="183"/>
      <c r="TBM55" s="183"/>
      <c r="TBU55" s="183"/>
      <c r="TCC55" s="183"/>
      <c r="TCK55" s="183"/>
      <c r="TCS55" s="183"/>
      <c r="TDA55" s="183"/>
      <c r="TDI55" s="183"/>
      <c r="TDQ55" s="183"/>
      <c r="TDY55" s="183"/>
      <c r="TEG55" s="183"/>
      <c r="TEO55" s="183"/>
      <c r="TEW55" s="183"/>
      <c r="TFE55" s="183"/>
      <c r="TFM55" s="183"/>
      <c r="TFU55" s="183"/>
      <c r="TGC55" s="183"/>
      <c r="TGK55" s="183"/>
      <c r="TGS55" s="183"/>
      <c r="THA55" s="183"/>
      <c r="THI55" s="183"/>
      <c r="THQ55" s="183"/>
      <c r="THY55" s="183"/>
      <c r="TIG55" s="183"/>
      <c r="TIO55" s="183"/>
      <c r="TIW55" s="183"/>
      <c r="TJE55" s="183"/>
      <c r="TJM55" s="183"/>
      <c r="TJU55" s="183"/>
      <c r="TKC55" s="183"/>
      <c r="TKK55" s="183"/>
      <c r="TKS55" s="183"/>
      <c r="TLA55" s="183"/>
      <c r="TLI55" s="183"/>
      <c r="TLQ55" s="183"/>
      <c r="TLY55" s="183"/>
      <c r="TMG55" s="183"/>
      <c r="TMO55" s="183"/>
      <c r="TMW55" s="183"/>
      <c r="TNE55" s="183"/>
      <c r="TNM55" s="183"/>
      <c r="TNU55" s="183"/>
      <c r="TOC55" s="183"/>
      <c r="TOK55" s="183"/>
      <c r="TOS55" s="183"/>
      <c r="TPA55" s="183"/>
      <c r="TPI55" s="183"/>
      <c r="TPQ55" s="183"/>
      <c r="TPY55" s="183"/>
      <c r="TQG55" s="183"/>
      <c r="TQO55" s="183"/>
      <c r="TQW55" s="183"/>
      <c r="TRE55" s="183"/>
      <c r="TRM55" s="183"/>
      <c r="TRU55" s="183"/>
      <c r="TSC55" s="183"/>
      <c r="TSK55" s="183"/>
      <c r="TSS55" s="183"/>
      <c r="TTA55" s="183"/>
      <c r="TTI55" s="183"/>
      <c r="TTQ55" s="183"/>
      <c r="TTY55" s="183"/>
      <c r="TUG55" s="183"/>
      <c r="TUO55" s="183"/>
      <c r="TUW55" s="183"/>
      <c r="TVE55" s="183"/>
      <c r="TVM55" s="183"/>
      <c r="TVU55" s="183"/>
      <c r="TWC55" s="183"/>
      <c r="TWK55" s="183"/>
      <c r="TWS55" s="183"/>
      <c r="TXA55" s="183"/>
      <c r="TXI55" s="183"/>
      <c r="TXQ55" s="183"/>
      <c r="TXY55" s="183"/>
      <c r="TYG55" s="183"/>
      <c r="TYO55" s="183"/>
      <c r="TYW55" s="183"/>
      <c r="TZE55" s="183"/>
      <c r="TZM55" s="183"/>
      <c r="TZU55" s="183"/>
      <c r="UAC55" s="183"/>
      <c r="UAK55" s="183"/>
      <c r="UAS55" s="183"/>
      <c r="UBA55" s="183"/>
      <c r="UBI55" s="183"/>
      <c r="UBQ55" s="183"/>
      <c r="UBY55" s="183"/>
      <c r="UCG55" s="183"/>
      <c r="UCO55" s="183"/>
      <c r="UCW55" s="183"/>
      <c r="UDE55" s="183"/>
      <c r="UDM55" s="183"/>
      <c r="UDU55" s="183"/>
      <c r="UEC55" s="183"/>
      <c r="UEK55" s="183"/>
      <c r="UES55" s="183"/>
      <c r="UFA55" s="183"/>
      <c r="UFI55" s="183"/>
      <c r="UFQ55" s="183"/>
      <c r="UFY55" s="183"/>
      <c r="UGG55" s="183"/>
      <c r="UGO55" s="183"/>
      <c r="UGW55" s="183"/>
      <c r="UHE55" s="183"/>
      <c r="UHM55" s="183"/>
      <c r="UHU55" s="183"/>
      <c r="UIC55" s="183"/>
      <c r="UIK55" s="183"/>
      <c r="UIS55" s="183"/>
      <c r="UJA55" s="183"/>
      <c r="UJI55" s="183"/>
      <c r="UJQ55" s="183"/>
      <c r="UJY55" s="183"/>
      <c r="UKG55" s="183"/>
      <c r="UKO55" s="183"/>
      <c r="UKW55" s="183"/>
      <c r="ULE55" s="183"/>
      <c r="ULM55" s="183"/>
      <c r="ULU55" s="183"/>
      <c r="UMC55" s="183"/>
      <c r="UMK55" s="183"/>
      <c r="UMS55" s="183"/>
      <c r="UNA55" s="183"/>
      <c r="UNI55" s="183"/>
      <c r="UNQ55" s="183"/>
      <c r="UNY55" s="183"/>
      <c r="UOG55" s="183"/>
      <c r="UOO55" s="183"/>
      <c r="UOW55" s="183"/>
      <c r="UPE55" s="183"/>
      <c r="UPM55" s="183"/>
      <c r="UPU55" s="183"/>
      <c r="UQC55" s="183"/>
      <c r="UQK55" s="183"/>
      <c r="UQS55" s="183"/>
      <c r="URA55" s="183"/>
      <c r="URI55" s="183"/>
      <c r="URQ55" s="183"/>
      <c r="URY55" s="183"/>
      <c r="USG55" s="183"/>
      <c r="USO55" s="183"/>
      <c r="USW55" s="183"/>
      <c r="UTE55" s="183"/>
      <c r="UTM55" s="183"/>
      <c r="UTU55" s="183"/>
      <c r="UUC55" s="183"/>
      <c r="UUK55" s="183"/>
      <c r="UUS55" s="183"/>
      <c r="UVA55" s="183"/>
      <c r="UVI55" s="183"/>
      <c r="UVQ55" s="183"/>
      <c r="UVY55" s="183"/>
      <c r="UWG55" s="183"/>
      <c r="UWO55" s="183"/>
      <c r="UWW55" s="183"/>
      <c r="UXE55" s="183"/>
      <c r="UXM55" s="183"/>
      <c r="UXU55" s="183"/>
      <c r="UYC55" s="183"/>
      <c r="UYK55" s="183"/>
      <c r="UYS55" s="183"/>
      <c r="UZA55" s="183"/>
      <c r="UZI55" s="183"/>
      <c r="UZQ55" s="183"/>
      <c r="UZY55" s="183"/>
      <c r="VAG55" s="183"/>
      <c r="VAO55" s="183"/>
      <c r="VAW55" s="183"/>
      <c r="VBE55" s="183"/>
      <c r="VBM55" s="183"/>
      <c r="VBU55" s="183"/>
      <c r="VCC55" s="183"/>
      <c r="VCK55" s="183"/>
      <c r="VCS55" s="183"/>
      <c r="VDA55" s="183"/>
      <c r="VDI55" s="183"/>
      <c r="VDQ55" s="183"/>
      <c r="VDY55" s="183"/>
      <c r="VEG55" s="183"/>
      <c r="VEO55" s="183"/>
      <c r="VEW55" s="183"/>
      <c r="VFE55" s="183"/>
      <c r="VFM55" s="183"/>
      <c r="VFU55" s="183"/>
      <c r="VGC55" s="183"/>
      <c r="VGK55" s="183"/>
      <c r="VGS55" s="183"/>
      <c r="VHA55" s="183"/>
      <c r="VHI55" s="183"/>
      <c r="VHQ55" s="183"/>
      <c r="VHY55" s="183"/>
      <c r="VIG55" s="183"/>
      <c r="VIO55" s="183"/>
      <c r="VIW55" s="183"/>
      <c r="VJE55" s="183"/>
      <c r="VJM55" s="183"/>
      <c r="VJU55" s="183"/>
      <c r="VKC55" s="183"/>
      <c r="VKK55" s="183"/>
      <c r="VKS55" s="183"/>
      <c r="VLA55" s="183"/>
      <c r="VLI55" s="183"/>
      <c r="VLQ55" s="183"/>
      <c r="VLY55" s="183"/>
      <c r="VMG55" s="183"/>
      <c r="VMO55" s="183"/>
      <c r="VMW55" s="183"/>
      <c r="VNE55" s="183"/>
      <c r="VNM55" s="183"/>
      <c r="VNU55" s="183"/>
      <c r="VOC55" s="183"/>
      <c r="VOK55" s="183"/>
      <c r="VOS55" s="183"/>
      <c r="VPA55" s="183"/>
      <c r="VPI55" s="183"/>
      <c r="VPQ55" s="183"/>
      <c r="VPY55" s="183"/>
      <c r="VQG55" s="183"/>
      <c r="VQO55" s="183"/>
      <c r="VQW55" s="183"/>
      <c r="VRE55" s="183"/>
      <c r="VRM55" s="183"/>
      <c r="VRU55" s="183"/>
      <c r="VSC55" s="183"/>
      <c r="VSK55" s="183"/>
      <c r="VSS55" s="183"/>
      <c r="VTA55" s="183"/>
      <c r="VTI55" s="183"/>
      <c r="VTQ55" s="183"/>
      <c r="VTY55" s="183"/>
      <c r="VUG55" s="183"/>
      <c r="VUO55" s="183"/>
      <c r="VUW55" s="183"/>
      <c r="VVE55" s="183"/>
      <c r="VVM55" s="183"/>
      <c r="VVU55" s="183"/>
      <c r="VWC55" s="183"/>
      <c r="VWK55" s="183"/>
      <c r="VWS55" s="183"/>
      <c r="VXA55" s="183"/>
      <c r="VXI55" s="183"/>
      <c r="VXQ55" s="183"/>
      <c r="VXY55" s="183"/>
      <c r="VYG55" s="183"/>
      <c r="VYO55" s="183"/>
      <c r="VYW55" s="183"/>
      <c r="VZE55" s="183"/>
      <c r="VZM55" s="183"/>
      <c r="VZU55" s="183"/>
      <c r="WAC55" s="183"/>
      <c r="WAK55" s="183"/>
      <c r="WAS55" s="183"/>
      <c r="WBA55" s="183"/>
      <c r="WBI55" s="183"/>
      <c r="WBQ55" s="183"/>
      <c r="WBY55" s="183"/>
      <c r="WCG55" s="183"/>
      <c r="WCO55" s="183"/>
      <c r="WCW55" s="183"/>
      <c r="WDE55" s="183"/>
      <c r="WDM55" s="183"/>
      <c r="WDU55" s="183"/>
      <c r="WEC55" s="183"/>
      <c r="WEK55" s="183"/>
      <c r="WES55" s="183"/>
      <c r="WFA55" s="183"/>
      <c r="WFI55" s="183"/>
      <c r="WFQ55" s="183"/>
      <c r="WFY55" s="183"/>
      <c r="WGG55" s="183"/>
      <c r="WGO55" s="183"/>
      <c r="WGW55" s="183"/>
      <c r="WHE55" s="183"/>
      <c r="WHM55" s="183"/>
      <c r="WHU55" s="183"/>
      <c r="WIC55" s="183"/>
      <c r="WIK55" s="183"/>
      <c r="WIS55" s="183"/>
      <c r="WJA55" s="183"/>
      <c r="WJI55" s="183"/>
      <c r="WJQ55" s="183"/>
      <c r="WJY55" s="183"/>
      <c r="WKG55" s="183"/>
      <c r="WKO55" s="183"/>
      <c r="WKW55" s="183"/>
      <c r="WLE55" s="183"/>
      <c r="WLM55" s="183"/>
      <c r="WLU55" s="183"/>
      <c r="WMC55" s="183"/>
      <c r="WMK55" s="183"/>
      <c r="WMS55" s="183"/>
      <c r="WNA55" s="183"/>
      <c r="WNI55" s="183"/>
      <c r="WNQ55" s="183"/>
      <c r="WNY55" s="183"/>
      <c r="WOG55" s="183"/>
      <c r="WOO55" s="183"/>
      <c r="WOW55" s="183"/>
      <c r="WPE55" s="183"/>
      <c r="WPM55" s="183"/>
      <c r="WPU55" s="183"/>
      <c r="WQC55" s="183"/>
      <c r="WQK55" s="183"/>
      <c r="WQS55" s="183"/>
      <c r="WRA55" s="183"/>
      <c r="WRI55" s="183"/>
      <c r="WRQ55" s="183"/>
      <c r="WRY55" s="183"/>
      <c r="WSG55" s="183"/>
      <c r="WSO55" s="183"/>
      <c r="WSW55" s="183"/>
      <c r="WTE55" s="183"/>
      <c r="WTM55" s="183"/>
      <c r="WTU55" s="183"/>
      <c r="WUC55" s="183"/>
      <c r="WUK55" s="183"/>
      <c r="WUS55" s="183"/>
      <c r="WVA55" s="183"/>
      <c r="WVI55" s="183"/>
      <c r="WVQ55" s="183"/>
      <c r="WVY55" s="183"/>
      <c r="WWG55" s="183"/>
      <c r="WWO55" s="183"/>
      <c r="WWW55" s="183"/>
      <c r="WXE55" s="183"/>
      <c r="WXM55" s="183"/>
      <c r="WXU55" s="183"/>
      <c r="WYC55" s="183"/>
      <c r="WYK55" s="183"/>
      <c r="WYS55" s="183"/>
      <c r="WZA55" s="183"/>
      <c r="WZI55" s="183"/>
      <c r="WZQ55" s="183"/>
      <c r="WZY55" s="183"/>
      <c r="XAG55" s="183"/>
      <c r="XAO55" s="183"/>
      <c r="XAW55" s="183"/>
      <c r="XBE55" s="183"/>
      <c r="XBM55" s="183"/>
      <c r="XBU55" s="183"/>
      <c r="XCC55" s="183"/>
      <c r="XCK55" s="183"/>
      <c r="XCS55" s="183"/>
      <c r="XDA55" s="183"/>
      <c r="XDI55" s="183"/>
      <c r="XDQ55" s="183"/>
      <c r="XDY55" s="183"/>
      <c r="XEG55" s="183"/>
      <c r="XEO55" s="183"/>
      <c r="XEW55" s="183"/>
    </row>
    <row r="56" spans="1:1017 1025:2041 2049:3065 3073:4089 4097:5113 5121:6137 6145:7161 7169:8185 8193:9209 9217:10233 10241:11257 11265:12281 12289:13305 13313:14329 14337:15353 15361:16377" s="71" customFormat="1" ht="15" customHeight="1" x14ac:dyDescent="0.15">
      <c r="B56" s="73"/>
      <c r="C56" s="73"/>
      <c r="D56" s="426" t="s">
        <v>481</v>
      </c>
      <c r="E56" s="427"/>
      <c r="F56" s="427"/>
      <c r="G56" s="427"/>
      <c r="H56" s="427"/>
      <c r="I56" s="427"/>
      <c r="J56" s="427"/>
      <c r="K56" s="427"/>
      <c r="L56" s="427"/>
      <c r="M56" s="427"/>
      <c r="N56" s="427"/>
      <c r="O56" s="427"/>
      <c r="P56" s="427"/>
      <c r="Q56" s="427"/>
      <c r="R56" s="427"/>
      <c r="S56" s="427"/>
      <c r="T56" s="427"/>
      <c r="U56" s="427"/>
      <c r="V56" s="427"/>
      <c r="W56" s="427"/>
      <c r="X56" s="428"/>
      <c r="Y56" s="75"/>
      <c r="Z56" s="74"/>
      <c r="AA56" s="207"/>
      <c r="AB56" s="72"/>
      <c r="AC56" s="72"/>
      <c r="IV56"/>
    </row>
    <row r="57" spans="1:1017 1025:2041 2049:3065 3073:4089 4097:5113 5121:6137 6145:7161 7169:8185 8193:9209 9217:10233 10241:11257 11265:12281 12289:13305 13313:14329 14337:15353 15361:16377" s="71" customFormat="1" ht="15" customHeight="1" x14ac:dyDescent="0.15">
      <c r="B57" s="73"/>
      <c r="C57" s="73"/>
      <c r="D57" s="342" t="s">
        <v>198</v>
      </c>
      <c r="E57" s="342"/>
      <c r="F57" s="342"/>
      <c r="G57" s="342" t="s">
        <v>199</v>
      </c>
      <c r="H57" s="342"/>
      <c r="I57" s="342"/>
      <c r="J57" s="342" t="s">
        <v>200</v>
      </c>
      <c r="K57" s="342"/>
      <c r="L57" s="342"/>
      <c r="M57" s="342" t="s">
        <v>201</v>
      </c>
      <c r="N57" s="342"/>
      <c r="O57" s="342"/>
      <c r="P57" s="342" t="s">
        <v>471</v>
      </c>
      <c r="Q57" s="342"/>
      <c r="R57" s="342"/>
      <c r="S57" s="429" t="s">
        <v>275</v>
      </c>
      <c r="T57" s="430"/>
      <c r="U57" s="471"/>
      <c r="V57" s="463" t="s">
        <v>204</v>
      </c>
      <c r="W57" s="464"/>
      <c r="X57" s="465"/>
      <c r="Y57" s="111"/>
      <c r="Z57" s="208"/>
      <c r="AA57" s="207"/>
      <c r="AB57" s="72"/>
      <c r="AC57" s="72"/>
      <c r="IV57"/>
    </row>
    <row r="58" spans="1:1017 1025:2041 2049:3065 3073:4089 4097:5113 5121:6137 6145:7161 7169:8185 8193:9209 9217:10233 10241:11257 11265:12281 12289:13305 13313:14329 14337:15353 15361:16377" s="71" customFormat="1" ht="15" customHeight="1" x14ac:dyDescent="0.15">
      <c r="B58" s="73"/>
      <c r="C58" s="73"/>
      <c r="D58" s="342"/>
      <c r="E58" s="342"/>
      <c r="F58" s="342"/>
      <c r="G58" s="342"/>
      <c r="H58" s="342"/>
      <c r="I58" s="342"/>
      <c r="J58" s="342"/>
      <c r="K58" s="342"/>
      <c r="L58" s="342"/>
      <c r="M58" s="342"/>
      <c r="N58" s="342"/>
      <c r="O58" s="342"/>
      <c r="P58" s="342"/>
      <c r="Q58" s="342"/>
      <c r="R58" s="342"/>
      <c r="S58" s="358"/>
      <c r="T58" s="434"/>
      <c r="U58" s="359"/>
      <c r="V58" s="466"/>
      <c r="W58" s="467"/>
      <c r="X58" s="468"/>
      <c r="Y58" s="111"/>
      <c r="Z58" s="208"/>
      <c r="AA58" s="207"/>
      <c r="AB58" s="72"/>
      <c r="AC58" s="72"/>
      <c r="IV58"/>
    </row>
    <row r="59" spans="1:1017 1025:2041 2049:3065 3073:4089 4097:5113 5121:6137 6145:7161 7169:8185 8193:9209 9217:10233 10241:11257 11265:12281 12289:13305 13313:14329 14337:15353 15361:16377" s="71" customFormat="1" ht="15" customHeight="1" x14ac:dyDescent="0.15">
      <c r="B59" s="73"/>
      <c r="C59" s="73"/>
      <c r="D59" s="454"/>
      <c r="E59" s="455"/>
      <c r="F59" s="105" t="s">
        <v>197</v>
      </c>
      <c r="G59" s="454"/>
      <c r="H59" s="456"/>
      <c r="I59" s="105" t="s">
        <v>197</v>
      </c>
      <c r="J59" s="454"/>
      <c r="K59" s="456"/>
      <c r="L59" s="105" t="s">
        <v>197</v>
      </c>
      <c r="M59" s="454"/>
      <c r="N59" s="456"/>
      <c r="O59" s="105" t="s">
        <v>197</v>
      </c>
      <c r="P59" s="454"/>
      <c r="Q59" s="456"/>
      <c r="R59" s="105" t="s">
        <v>197</v>
      </c>
      <c r="S59" s="112"/>
      <c r="T59" s="113"/>
      <c r="U59" s="105" t="s">
        <v>197</v>
      </c>
      <c r="V59" s="112"/>
      <c r="W59" s="113"/>
      <c r="X59" s="105" t="s">
        <v>197</v>
      </c>
      <c r="Y59" s="75"/>
      <c r="Z59" s="74"/>
      <c r="AA59" s="207"/>
      <c r="AB59" s="72"/>
      <c r="AC59" s="72"/>
      <c r="IV59"/>
    </row>
    <row r="60" spans="1:1017 1025:2041 2049:3065 3073:4089 4097:5113 5121:6137 6145:7161 7169:8185 8193:9209 9217:10233 10241:11257 11265:12281 12289:13305 13313:14329 14337:15353 15361:16377" s="71" customFormat="1" ht="15" customHeight="1" x14ac:dyDescent="0.15">
      <c r="B60" s="73"/>
      <c r="C60" s="73"/>
      <c r="D60" s="426" t="s">
        <v>481</v>
      </c>
      <c r="E60" s="427"/>
      <c r="F60" s="427"/>
      <c r="G60" s="427"/>
      <c r="H60" s="427"/>
      <c r="I60" s="427"/>
      <c r="J60" s="427"/>
      <c r="K60" s="427"/>
      <c r="L60" s="427"/>
      <c r="M60" s="427"/>
      <c r="N60" s="427"/>
      <c r="O60" s="427"/>
      <c r="P60" s="427"/>
      <c r="Q60" s="427"/>
      <c r="R60" s="427"/>
      <c r="S60" s="427"/>
      <c r="T60" s="427"/>
      <c r="U60" s="427"/>
      <c r="V60" s="427"/>
      <c r="W60" s="427"/>
      <c r="X60" s="428"/>
      <c r="Y60" s="75"/>
      <c r="Z60" s="74"/>
      <c r="AA60" s="207"/>
      <c r="AB60" s="72"/>
      <c r="AC60" s="72"/>
      <c r="IV60"/>
    </row>
    <row r="61" spans="1:1017 1025:2041 2049:3065 3073:4089 4097:5113 5121:6137 6145:7161 7169:8185 8193:9209 9217:10233 10241:11257 11265:12281 12289:13305 13313:14329 14337:15353 15361:16377" s="71" customFormat="1" ht="15" customHeight="1" x14ac:dyDescent="0.15">
      <c r="B61" s="73"/>
      <c r="C61" s="73"/>
      <c r="D61" s="390" t="s">
        <v>205</v>
      </c>
      <c r="E61" s="390"/>
      <c r="F61" s="390"/>
      <c r="G61" s="390" t="s">
        <v>206</v>
      </c>
      <c r="H61" s="390"/>
      <c r="I61" s="390"/>
      <c r="J61" s="342" t="s">
        <v>472</v>
      </c>
      <c r="K61" s="342"/>
      <c r="L61" s="342"/>
      <c r="M61" s="429" t="s">
        <v>207</v>
      </c>
      <c r="N61" s="430"/>
      <c r="O61" s="471"/>
      <c r="P61" s="429" t="s">
        <v>208</v>
      </c>
      <c r="Q61" s="430"/>
      <c r="R61" s="471"/>
      <c r="S61" s="342" t="s">
        <v>475</v>
      </c>
      <c r="T61" s="390"/>
      <c r="U61" s="390"/>
      <c r="V61" s="342" t="s">
        <v>209</v>
      </c>
      <c r="W61" s="390"/>
      <c r="X61" s="390"/>
      <c r="Y61" s="111"/>
      <c r="Z61" s="208"/>
      <c r="AA61" s="125"/>
      <c r="AB61" s="73"/>
      <c r="AC61" s="72"/>
      <c r="AD61" s="100"/>
      <c r="AE61" s="100"/>
      <c r="AF61" s="95"/>
      <c r="AG61" s="110"/>
      <c r="AH61" s="72"/>
      <c r="IV61"/>
    </row>
    <row r="62" spans="1:1017 1025:2041 2049:3065 3073:4089 4097:5113 5121:6137 6145:7161 7169:8185 8193:9209 9217:10233 10241:11257 11265:12281 12289:13305 13313:14329 14337:15353 15361:16377" s="71" customFormat="1" ht="15" customHeight="1" x14ac:dyDescent="0.15">
      <c r="B62" s="73"/>
      <c r="C62" s="73"/>
      <c r="D62" s="390"/>
      <c r="E62" s="390"/>
      <c r="F62" s="390"/>
      <c r="G62" s="390"/>
      <c r="H62" s="390"/>
      <c r="I62" s="390"/>
      <c r="J62" s="342"/>
      <c r="K62" s="342"/>
      <c r="L62" s="342"/>
      <c r="M62" s="358"/>
      <c r="N62" s="434"/>
      <c r="O62" s="359"/>
      <c r="P62" s="358"/>
      <c r="Q62" s="434"/>
      <c r="R62" s="359"/>
      <c r="S62" s="390"/>
      <c r="T62" s="390"/>
      <c r="U62" s="390"/>
      <c r="V62" s="390"/>
      <c r="W62" s="390"/>
      <c r="X62" s="390"/>
      <c r="Y62" s="111"/>
      <c r="Z62" s="208"/>
      <c r="AA62" s="125"/>
      <c r="AB62" s="73"/>
      <c r="AC62" s="73"/>
      <c r="AD62" s="100"/>
      <c r="AE62" s="100"/>
      <c r="AF62" s="95"/>
      <c r="AG62" s="110"/>
      <c r="AH62" s="72"/>
      <c r="IV62"/>
    </row>
    <row r="63" spans="1:1017 1025:2041 2049:3065 3073:4089 4097:5113 5121:6137 6145:7161 7169:8185 8193:9209 9217:10233 10241:11257 11265:12281 12289:13305 13313:14329 14337:15353 15361:16377" s="71" customFormat="1" ht="15" customHeight="1" x14ac:dyDescent="0.15">
      <c r="B63" s="72"/>
      <c r="C63" s="73"/>
      <c r="D63" s="454"/>
      <c r="E63" s="456"/>
      <c r="F63" s="105" t="s">
        <v>197</v>
      </c>
      <c r="G63" s="454"/>
      <c r="H63" s="456"/>
      <c r="I63" s="105" t="s">
        <v>197</v>
      </c>
      <c r="J63" s="454"/>
      <c r="K63" s="456"/>
      <c r="L63" s="105" t="s">
        <v>197</v>
      </c>
      <c r="M63" s="454"/>
      <c r="N63" s="456"/>
      <c r="O63" s="105" t="s">
        <v>197</v>
      </c>
      <c r="P63" s="454"/>
      <c r="Q63" s="456"/>
      <c r="R63" s="105" t="s">
        <v>197</v>
      </c>
      <c r="S63" s="469"/>
      <c r="T63" s="470"/>
      <c r="U63" s="105" t="s">
        <v>197</v>
      </c>
      <c r="V63" s="469"/>
      <c r="W63" s="470"/>
      <c r="X63" s="105" t="s">
        <v>197</v>
      </c>
      <c r="Y63" s="75"/>
      <c r="Z63" s="74"/>
      <c r="AA63" s="125"/>
      <c r="AB63" s="73"/>
      <c r="AC63" s="73"/>
      <c r="AD63" s="100"/>
      <c r="AE63" s="100"/>
      <c r="AF63" s="95"/>
      <c r="AG63" s="110"/>
      <c r="AH63" s="72"/>
      <c r="IV63"/>
    </row>
    <row r="64" spans="1:1017 1025:2041 2049:3065 3073:4089 4097:5113 5121:6137 6145:7161 7169:8185 8193:9209 9217:10233 10241:11257 11265:12281 12289:13305 13313:14329 14337:15353 15361:16377" s="71" customFormat="1" ht="15" customHeight="1" x14ac:dyDescent="0.15">
      <c r="B64" s="72"/>
      <c r="C64" s="73"/>
      <c r="D64" s="75"/>
      <c r="E64" s="75"/>
      <c r="F64" s="75"/>
      <c r="G64" s="75"/>
      <c r="H64" s="75"/>
      <c r="I64" s="75"/>
      <c r="J64" s="75"/>
      <c r="K64" s="75"/>
      <c r="L64" s="75"/>
      <c r="M64" s="75"/>
      <c r="N64" s="75"/>
      <c r="O64" s="75"/>
      <c r="P64" s="75"/>
      <c r="Q64" s="75"/>
      <c r="R64" s="75"/>
      <c r="S64" s="73"/>
      <c r="T64" s="73"/>
      <c r="U64" s="73"/>
      <c r="V64" s="100"/>
      <c r="W64" s="100"/>
      <c r="X64" s="95"/>
      <c r="Y64" s="95"/>
      <c r="Z64" s="203"/>
      <c r="AA64" s="207"/>
      <c r="AB64" s="72"/>
      <c r="AC64" s="73"/>
      <c r="IV64"/>
    </row>
    <row r="65" spans="1:256" s="71" customFormat="1" ht="15" customHeight="1" x14ac:dyDescent="0.15">
      <c r="B65" s="72"/>
      <c r="C65" s="78" t="s">
        <v>276</v>
      </c>
      <c r="D65" s="72"/>
      <c r="E65" s="72"/>
      <c r="F65" s="72"/>
      <c r="G65" s="72"/>
      <c r="H65" s="72"/>
      <c r="I65" s="72"/>
      <c r="K65" s="99"/>
      <c r="L65" s="72"/>
      <c r="M65" s="72"/>
      <c r="N65" s="72"/>
      <c r="O65" s="72"/>
      <c r="P65" s="72"/>
      <c r="Q65" s="72"/>
      <c r="R65" s="72"/>
      <c r="S65" s="72"/>
      <c r="T65" s="100"/>
      <c r="U65" s="100"/>
      <c r="V65" s="95"/>
      <c r="W65" s="95"/>
      <c r="X65" s="95"/>
      <c r="Y65" s="110"/>
      <c r="Z65" s="183"/>
      <c r="AA65" s="72"/>
      <c r="IT65"/>
    </row>
    <row r="66" spans="1:256" s="71" customFormat="1" ht="4.5" customHeight="1" x14ac:dyDescent="0.15">
      <c r="B66" s="72"/>
      <c r="C66" s="78"/>
      <c r="D66" s="72"/>
      <c r="E66" s="72"/>
      <c r="F66" s="72"/>
      <c r="G66" s="72"/>
      <c r="H66" s="72"/>
      <c r="I66" s="73"/>
      <c r="J66" s="72"/>
      <c r="L66" s="276"/>
      <c r="M66" s="72"/>
      <c r="N66" s="72"/>
      <c r="O66" s="72"/>
      <c r="P66" s="72"/>
      <c r="Q66" s="72"/>
      <c r="R66" s="72"/>
      <c r="S66" s="72"/>
      <c r="T66" s="72"/>
      <c r="U66" s="72"/>
      <c r="V66" s="100"/>
      <c r="W66" s="100"/>
      <c r="X66" s="95"/>
      <c r="Y66" s="95"/>
      <c r="Z66" s="203"/>
      <c r="AA66" s="207"/>
      <c r="AB66" s="72"/>
      <c r="AC66" s="72"/>
      <c r="IV66"/>
    </row>
    <row r="67" spans="1:256" s="71" customFormat="1" ht="15" customHeight="1" x14ac:dyDescent="0.15">
      <c r="B67" s="73"/>
      <c r="C67" s="73"/>
      <c r="D67" s="342" t="s">
        <v>277</v>
      </c>
      <c r="E67" s="342"/>
      <c r="F67" s="429" t="s">
        <v>1</v>
      </c>
      <c r="G67" s="471"/>
      <c r="H67" s="429" t="s">
        <v>5</v>
      </c>
      <c r="I67" s="471"/>
      <c r="J67" s="429" t="s">
        <v>2</v>
      </c>
      <c r="K67" s="471"/>
      <c r="L67" s="429" t="s">
        <v>4</v>
      </c>
      <c r="M67" s="471"/>
      <c r="N67" s="429" t="s">
        <v>3</v>
      </c>
      <c r="O67" s="471"/>
      <c r="P67" s="342" t="s">
        <v>278</v>
      </c>
      <c r="Q67" s="342"/>
      <c r="R67" s="342" t="s">
        <v>279</v>
      </c>
      <c r="S67" s="342"/>
      <c r="T67" s="342" t="s">
        <v>279</v>
      </c>
      <c r="U67" s="342"/>
      <c r="V67" s="342" t="s">
        <v>279</v>
      </c>
      <c r="W67" s="342"/>
      <c r="X67" s="429" t="s">
        <v>279</v>
      </c>
      <c r="Y67" s="471"/>
      <c r="Z67" s="209"/>
      <c r="AA67" s="125"/>
      <c r="AB67" s="73"/>
      <c r="IV67"/>
    </row>
    <row r="68" spans="1:256" s="71" customFormat="1" ht="15" customHeight="1" x14ac:dyDescent="0.15">
      <c r="B68" s="73"/>
      <c r="C68" s="73"/>
      <c r="D68" s="342"/>
      <c r="E68" s="342"/>
      <c r="F68" s="358"/>
      <c r="G68" s="359"/>
      <c r="H68" s="358"/>
      <c r="I68" s="359"/>
      <c r="J68" s="358"/>
      <c r="K68" s="359"/>
      <c r="L68" s="358"/>
      <c r="M68" s="359"/>
      <c r="N68" s="358"/>
      <c r="O68" s="359"/>
      <c r="P68" s="342"/>
      <c r="Q68" s="342"/>
      <c r="R68" s="342"/>
      <c r="S68" s="342"/>
      <c r="T68" s="342"/>
      <c r="U68" s="342"/>
      <c r="V68" s="342"/>
      <c r="W68" s="342"/>
      <c r="X68" s="358"/>
      <c r="Y68" s="359"/>
      <c r="Z68" s="209"/>
      <c r="AA68" s="125"/>
      <c r="AB68" s="73"/>
      <c r="IV68"/>
    </row>
    <row r="69" spans="1:256" s="71" customFormat="1" ht="15" customHeight="1" x14ac:dyDescent="0.15">
      <c r="B69" s="73"/>
      <c r="C69" s="73"/>
      <c r="D69" s="115"/>
      <c r="E69" s="116" t="s">
        <v>19</v>
      </c>
      <c r="F69" s="115"/>
      <c r="G69" s="116" t="s">
        <v>19</v>
      </c>
      <c r="H69" s="115"/>
      <c r="I69" s="116" t="s">
        <v>19</v>
      </c>
      <c r="J69" s="115"/>
      <c r="K69" s="116" t="s">
        <v>19</v>
      </c>
      <c r="L69" s="115"/>
      <c r="M69" s="116" t="s">
        <v>19</v>
      </c>
      <c r="N69" s="115"/>
      <c r="O69" s="116" t="s">
        <v>19</v>
      </c>
      <c r="P69" s="115"/>
      <c r="Q69" s="116" t="s">
        <v>19</v>
      </c>
      <c r="R69" s="115"/>
      <c r="S69" s="116" t="s">
        <v>19</v>
      </c>
      <c r="T69" s="115"/>
      <c r="U69" s="116" t="s">
        <v>19</v>
      </c>
      <c r="V69" s="115"/>
      <c r="W69" s="116" t="s">
        <v>19</v>
      </c>
      <c r="X69" s="115"/>
      <c r="Y69" s="116" t="s">
        <v>19</v>
      </c>
      <c r="Z69" s="186"/>
      <c r="AA69" s="125"/>
      <c r="AB69" s="73"/>
      <c r="IV69"/>
    </row>
    <row r="70" spans="1:256" s="71" customFormat="1" ht="15" customHeight="1" x14ac:dyDescent="0.15">
      <c r="B70" s="73"/>
      <c r="C70" s="117"/>
      <c r="D70" s="73"/>
      <c r="E70" s="73"/>
      <c r="F70" s="73"/>
      <c r="G70" s="73"/>
      <c r="H70" s="73"/>
      <c r="I70" s="73"/>
      <c r="J70" s="73"/>
      <c r="K70" s="73"/>
      <c r="L70" s="73"/>
      <c r="M70" s="73"/>
      <c r="N70" s="73"/>
      <c r="O70" s="73"/>
      <c r="P70" s="73"/>
      <c r="Q70" s="73"/>
      <c r="R70" s="73"/>
      <c r="S70" s="73"/>
      <c r="T70" s="73"/>
      <c r="U70" s="73"/>
      <c r="V70" s="73"/>
      <c r="W70" s="73"/>
      <c r="X70" s="73"/>
      <c r="Y70" s="73"/>
      <c r="Z70" s="125"/>
      <c r="AA70" s="125"/>
      <c r="AB70" s="73"/>
      <c r="AC70" s="73"/>
      <c r="IV70"/>
    </row>
    <row r="71" spans="1:256" s="71" customFormat="1" ht="15" customHeight="1" x14ac:dyDescent="0.15">
      <c r="B71" s="73"/>
      <c r="C71" s="72" t="s">
        <v>280</v>
      </c>
      <c r="D71" s="72"/>
      <c r="E71" s="72"/>
      <c r="F71" s="72"/>
      <c r="G71" s="72"/>
      <c r="H71" s="72"/>
      <c r="I71" s="72"/>
      <c r="J71" s="72"/>
      <c r="K71" s="72"/>
      <c r="L71" s="72"/>
      <c r="M71" s="72"/>
      <c r="N71" s="72"/>
      <c r="O71" s="72"/>
      <c r="P71" s="118"/>
      <c r="Q71" s="118"/>
      <c r="R71" s="118"/>
      <c r="S71" s="118"/>
      <c r="T71" s="119"/>
      <c r="U71" s="120"/>
      <c r="V71" s="120"/>
      <c r="W71" s="120"/>
      <c r="X71" s="120"/>
      <c r="Y71" s="120"/>
      <c r="Z71" s="210"/>
      <c r="AA71" s="210"/>
      <c r="AB71" s="213"/>
      <c r="AC71" s="73"/>
      <c r="IV71"/>
    </row>
    <row r="72" spans="1:256" ht="15" customHeight="1" x14ac:dyDescent="0.15">
      <c r="B72" s="73"/>
      <c r="C72" s="72" t="s">
        <v>281</v>
      </c>
      <c r="D72" s="72"/>
      <c r="E72" s="72"/>
      <c r="F72" s="72"/>
      <c r="G72" s="72"/>
      <c r="H72" s="72"/>
      <c r="I72" s="72"/>
      <c r="J72" s="72"/>
      <c r="K72" s="72"/>
      <c r="L72" s="72"/>
      <c r="M72" s="72"/>
      <c r="N72" s="72"/>
      <c r="O72" s="72"/>
      <c r="P72" s="72"/>
      <c r="Q72" s="72"/>
      <c r="R72" s="72"/>
      <c r="S72" s="72"/>
      <c r="T72" s="72"/>
      <c r="U72" s="120"/>
      <c r="V72" s="120"/>
      <c r="W72" s="120"/>
      <c r="X72" s="120"/>
      <c r="Y72" s="120"/>
      <c r="Z72" s="210"/>
      <c r="AA72" s="210"/>
      <c r="AB72" s="213"/>
      <c r="AC72" s="213"/>
    </row>
    <row r="73" spans="1:256" ht="15" customHeight="1" x14ac:dyDescent="0.15">
      <c r="B73" s="73"/>
      <c r="C73" s="72"/>
      <c r="D73" s="325" t="s">
        <v>525</v>
      </c>
      <c r="E73" s="325"/>
      <c r="F73" s="325"/>
      <c r="G73" s="325"/>
      <c r="H73" s="173"/>
      <c r="I73" s="232"/>
      <c r="J73" s="260" t="s">
        <v>524</v>
      </c>
      <c r="K73" s="73"/>
      <c r="L73" s="73"/>
      <c r="M73" s="235"/>
      <c r="N73" s="236"/>
      <c r="O73" s="73"/>
      <c r="P73" s="72"/>
      <c r="Q73" s="72"/>
      <c r="R73" s="72"/>
      <c r="S73" s="72"/>
      <c r="T73" s="72"/>
      <c r="U73" s="72"/>
      <c r="V73" s="72"/>
      <c r="W73" s="120"/>
      <c r="AA73" s="71"/>
      <c r="IP73"/>
      <c r="IQ73"/>
      <c r="IR73"/>
      <c r="IS73"/>
      <c r="IT73"/>
      <c r="IU73"/>
    </row>
    <row r="74" spans="1:256" s="45" customFormat="1" ht="15" customHeight="1" x14ac:dyDescent="0.15">
      <c r="A74" s="121"/>
      <c r="B74" s="73"/>
      <c r="C74" s="73"/>
      <c r="D74" s="261"/>
      <c r="E74" s="235"/>
      <c r="F74" s="262" t="s">
        <v>282</v>
      </c>
      <c r="G74" s="263"/>
      <c r="H74" s="264"/>
      <c r="I74" s="122" t="s">
        <v>283</v>
      </c>
      <c r="J74" s="263"/>
      <c r="K74" s="73" t="s">
        <v>285</v>
      </c>
      <c r="L74" s="263"/>
      <c r="M74" s="73" t="s">
        <v>286</v>
      </c>
      <c r="N74" s="213" t="s">
        <v>287</v>
      </c>
      <c r="O74" s="263"/>
      <c r="P74" s="265"/>
      <c r="Q74" s="122" t="s">
        <v>283</v>
      </c>
      <c r="R74" s="263"/>
      <c r="S74" s="73" t="s">
        <v>285</v>
      </c>
      <c r="T74" s="263"/>
      <c r="U74" s="73" t="s">
        <v>288</v>
      </c>
      <c r="V74" s="73"/>
      <c r="W74" s="121"/>
      <c r="X74" s="121"/>
      <c r="Y74" s="121"/>
      <c r="Z74" s="185"/>
      <c r="AA74" s="185"/>
      <c r="AB74" s="121"/>
      <c r="AC74" s="121"/>
      <c r="AD74" s="121"/>
      <c r="AE74" s="121"/>
      <c r="AF74" s="121"/>
      <c r="AG74" s="121"/>
      <c r="AH74" s="121"/>
      <c r="AI74" s="121"/>
      <c r="AJ74" s="121"/>
      <c r="AK74" s="121"/>
      <c r="AL74" s="121"/>
      <c r="AM74" s="121"/>
      <c r="AN74" s="121"/>
      <c r="AO74" s="121"/>
      <c r="AP74" s="121"/>
      <c r="AQ74" s="121"/>
      <c r="AR74" s="121"/>
      <c r="AS74" s="121"/>
      <c r="AT74" s="121"/>
      <c r="AU74" s="121"/>
      <c r="AV74" s="121"/>
      <c r="AW74" s="121"/>
      <c r="AX74" s="121"/>
      <c r="AY74" s="121"/>
      <c r="AZ74" s="121"/>
      <c r="BA74" s="121"/>
      <c r="BB74" s="121"/>
      <c r="BC74" s="121"/>
      <c r="BD74" s="121"/>
      <c r="BE74" s="121"/>
      <c r="BF74" s="121"/>
      <c r="BG74" s="121"/>
      <c r="BH74" s="121"/>
      <c r="BI74" s="121"/>
      <c r="BJ74" s="121"/>
      <c r="BK74" s="121"/>
      <c r="BL74" s="121"/>
      <c r="BM74" s="121"/>
      <c r="BN74" s="121"/>
      <c r="BO74" s="121"/>
      <c r="BP74" s="121"/>
      <c r="BQ74" s="121"/>
      <c r="BR74" s="121"/>
      <c r="BS74" s="121"/>
      <c r="BT74" s="121"/>
      <c r="BU74" s="121"/>
      <c r="BV74" s="121"/>
      <c r="BW74" s="121"/>
      <c r="BX74" s="121"/>
      <c r="BY74" s="121"/>
      <c r="BZ74" s="121"/>
      <c r="CA74" s="121"/>
      <c r="CB74" s="121"/>
      <c r="CC74" s="121"/>
      <c r="CD74" s="121"/>
      <c r="CE74" s="121"/>
      <c r="CF74" s="121"/>
      <c r="CG74" s="121"/>
      <c r="CH74" s="121"/>
      <c r="CI74" s="121"/>
      <c r="CJ74" s="121"/>
      <c r="CK74" s="121"/>
      <c r="CL74" s="121"/>
      <c r="CM74" s="121"/>
      <c r="CN74" s="121"/>
      <c r="CO74" s="121"/>
      <c r="CP74" s="121"/>
      <c r="CQ74" s="121"/>
      <c r="CR74" s="121"/>
      <c r="CS74" s="121"/>
      <c r="CT74" s="121"/>
      <c r="CU74" s="121"/>
      <c r="CV74" s="121"/>
      <c r="CW74" s="121"/>
      <c r="CX74" s="121"/>
      <c r="CY74" s="121"/>
      <c r="CZ74" s="121"/>
      <c r="DA74" s="121"/>
      <c r="DB74" s="121"/>
      <c r="DC74" s="121"/>
      <c r="DD74" s="121"/>
      <c r="DE74" s="121"/>
      <c r="DF74" s="121"/>
      <c r="DG74" s="121"/>
      <c r="DH74" s="121"/>
      <c r="DI74" s="121"/>
      <c r="DJ74" s="121"/>
      <c r="DK74" s="121"/>
      <c r="DL74" s="121"/>
      <c r="DM74" s="121"/>
      <c r="DN74" s="121"/>
      <c r="DO74" s="121"/>
      <c r="DP74" s="121"/>
      <c r="DQ74" s="121"/>
      <c r="DR74" s="121"/>
      <c r="DS74" s="121"/>
      <c r="DT74" s="121"/>
      <c r="DU74" s="121"/>
      <c r="DV74" s="121"/>
      <c r="DW74" s="121"/>
      <c r="DX74" s="121"/>
      <c r="DY74" s="121"/>
      <c r="DZ74" s="121"/>
      <c r="EA74" s="121"/>
      <c r="EB74" s="121"/>
      <c r="EC74" s="121"/>
      <c r="ED74" s="121"/>
      <c r="EE74" s="121"/>
      <c r="EF74" s="121"/>
      <c r="EG74" s="121"/>
      <c r="EH74" s="121"/>
      <c r="EI74" s="121"/>
      <c r="EJ74" s="121"/>
      <c r="EK74" s="121"/>
      <c r="EL74" s="121"/>
      <c r="EM74" s="121"/>
      <c r="EN74" s="121"/>
      <c r="EO74" s="121"/>
      <c r="EP74" s="121"/>
      <c r="EQ74" s="121"/>
      <c r="ER74" s="121"/>
      <c r="ES74" s="121"/>
      <c r="ET74" s="121"/>
      <c r="EU74" s="121"/>
      <c r="EV74" s="121"/>
      <c r="EW74" s="121"/>
      <c r="EX74" s="121"/>
      <c r="EY74" s="121"/>
      <c r="EZ74" s="121"/>
      <c r="FA74" s="121"/>
      <c r="FB74" s="121"/>
      <c r="FC74" s="121"/>
      <c r="FD74" s="121"/>
      <c r="FE74" s="121"/>
      <c r="FF74" s="121"/>
      <c r="FG74" s="121"/>
      <c r="FH74" s="121"/>
      <c r="FI74" s="121"/>
      <c r="FJ74" s="121"/>
      <c r="FK74" s="121"/>
      <c r="FL74" s="121"/>
      <c r="FM74" s="121"/>
      <c r="FN74" s="121"/>
      <c r="FO74" s="121"/>
      <c r="FP74" s="121"/>
      <c r="FQ74" s="121"/>
      <c r="FR74" s="121"/>
      <c r="FS74" s="121"/>
      <c r="FT74" s="121"/>
      <c r="FU74" s="121"/>
      <c r="FV74" s="121"/>
      <c r="FW74" s="121"/>
      <c r="FX74" s="121"/>
      <c r="FY74" s="121"/>
      <c r="FZ74" s="121"/>
      <c r="GA74" s="121"/>
      <c r="GB74" s="121"/>
      <c r="GC74" s="121"/>
      <c r="GD74" s="121"/>
      <c r="GE74" s="121"/>
      <c r="GF74" s="121"/>
      <c r="GG74" s="121"/>
      <c r="GH74" s="121"/>
      <c r="GI74" s="121"/>
      <c r="GJ74" s="121"/>
      <c r="GK74" s="121"/>
      <c r="GL74" s="121"/>
      <c r="GM74" s="121"/>
      <c r="GN74" s="121"/>
      <c r="GO74" s="121"/>
      <c r="GP74" s="121"/>
      <c r="GQ74" s="121"/>
      <c r="GR74" s="121"/>
      <c r="GS74" s="121"/>
      <c r="GT74" s="121"/>
      <c r="GU74" s="121"/>
      <c r="GV74" s="121"/>
      <c r="GW74" s="121"/>
      <c r="GX74" s="121"/>
      <c r="GY74" s="121"/>
      <c r="GZ74" s="121"/>
      <c r="HA74" s="121"/>
      <c r="HB74" s="121"/>
      <c r="HC74" s="121"/>
      <c r="HD74" s="121"/>
      <c r="HE74" s="121"/>
      <c r="HF74" s="121"/>
      <c r="HG74" s="121"/>
      <c r="HH74" s="121"/>
      <c r="HI74" s="121"/>
      <c r="HJ74" s="121"/>
      <c r="HK74" s="121"/>
      <c r="HL74" s="121"/>
      <c r="HM74" s="121"/>
      <c r="HN74" s="121"/>
      <c r="HO74" s="121"/>
      <c r="HP74" s="121"/>
      <c r="HQ74" s="121"/>
      <c r="HR74" s="121"/>
      <c r="HS74" s="121"/>
      <c r="HT74" s="121"/>
      <c r="HU74" s="121"/>
      <c r="HV74" s="121"/>
      <c r="HW74" s="121"/>
      <c r="HX74" s="121"/>
      <c r="HY74" s="121"/>
      <c r="HZ74" s="121"/>
      <c r="IA74" s="121"/>
      <c r="IB74" s="121"/>
      <c r="IC74" s="121"/>
      <c r="ID74" s="121"/>
      <c r="IE74" s="121"/>
      <c r="IF74" s="121"/>
      <c r="IG74" s="121"/>
      <c r="IH74" s="121"/>
      <c r="II74" s="121"/>
      <c r="IJ74" s="121"/>
      <c r="IK74" s="121"/>
      <c r="IL74" s="121"/>
      <c r="IM74" s="121"/>
      <c r="IN74" s="121"/>
    </row>
    <row r="75" spans="1:256" ht="15" customHeight="1" x14ac:dyDescent="0.15">
      <c r="B75" s="73"/>
      <c r="C75" s="72"/>
      <c r="D75" s="325" t="s">
        <v>526</v>
      </c>
      <c r="E75" s="325"/>
      <c r="F75" s="325"/>
      <c r="G75" s="325"/>
      <c r="H75" s="173"/>
      <c r="I75" s="266"/>
      <c r="J75" s="260" t="s">
        <v>524</v>
      </c>
      <c r="K75" s="157"/>
      <c r="L75" s="157"/>
      <c r="M75" s="157"/>
      <c r="N75" s="157"/>
      <c r="O75" s="157"/>
      <c r="P75" s="157"/>
      <c r="Q75" s="157"/>
      <c r="R75" s="157"/>
      <c r="S75" s="157"/>
      <c r="T75" s="157"/>
      <c r="AA75" s="180"/>
      <c r="AB75" s="121"/>
      <c r="IS75"/>
      <c r="IT75"/>
      <c r="IU75"/>
    </row>
    <row r="76" spans="1:256" ht="15" customHeight="1" x14ac:dyDescent="0.15">
      <c r="B76" s="73"/>
      <c r="C76" s="72"/>
      <c r="D76" s="267"/>
      <c r="E76" s="267"/>
      <c r="F76" s="262" t="s">
        <v>282</v>
      </c>
      <c r="G76" s="263"/>
      <c r="H76" s="268"/>
      <c r="I76" s="122" t="s">
        <v>283</v>
      </c>
      <c r="J76" s="263"/>
      <c r="K76" s="73" t="s">
        <v>285</v>
      </c>
      <c r="L76" s="263"/>
      <c r="M76" s="73" t="s">
        <v>286</v>
      </c>
      <c r="N76" s="213" t="s">
        <v>287</v>
      </c>
      <c r="O76" s="263"/>
      <c r="P76" s="265"/>
      <c r="Q76" s="122" t="s">
        <v>283</v>
      </c>
      <c r="R76" s="263"/>
      <c r="S76" s="73" t="s">
        <v>285</v>
      </c>
      <c r="T76" s="263"/>
      <c r="U76" s="73" t="s">
        <v>288</v>
      </c>
      <c r="V76" s="122"/>
      <c r="W76" s="263"/>
      <c r="X76" s="121"/>
      <c r="Y76" s="263"/>
      <c r="Z76" s="185"/>
      <c r="AA76" s="184"/>
      <c r="AB76" s="121"/>
      <c r="AC76" s="180"/>
      <c r="AD76" s="121"/>
      <c r="IU76"/>
    </row>
    <row r="77" spans="1:256" ht="15" customHeight="1" x14ac:dyDescent="0.15">
      <c r="B77" s="73"/>
      <c r="C77" s="72" t="s">
        <v>289</v>
      </c>
      <c r="D77" s="73"/>
      <c r="E77" s="73"/>
      <c r="F77" s="73"/>
      <c r="G77" s="73"/>
      <c r="H77" s="73"/>
      <c r="I77" s="73"/>
      <c r="J77" s="73"/>
      <c r="K77" s="73"/>
      <c r="L77" s="73"/>
      <c r="M77" s="73"/>
      <c r="N77" s="73"/>
      <c r="O77" s="73"/>
      <c r="P77" s="73"/>
      <c r="Q77" s="73"/>
      <c r="R77" s="73"/>
      <c r="S77" s="73"/>
      <c r="T77" s="73"/>
      <c r="U77" s="73"/>
      <c r="V77" s="73"/>
      <c r="W77" s="73"/>
      <c r="X77" s="123"/>
      <c r="Y77" s="123"/>
      <c r="Z77" s="211"/>
      <c r="AA77" s="183"/>
      <c r="AB77" s="73"/>
      <c r="AC77" s="72"/>
    </row>
    <row r="78" spans="1:256" ht="15" customHeight="1" x14ac:dyDescent="0.15">
      <c r="B78" s="73"/>
      <c r="C78" s="72"/>
      <c r="D78" s="73" t="s">
        <v>210</v>
      </c>
      <c r="E78" s="73"/>
      <c r="F78" s="73"/>
      <c r="G78" s="73"/>
      <c r="H78" s="73"/>
      <c r="I78" s="73"/>
      <c r="J78" s="73"/>
      <c r="K78" s="73"/>
      <c r="L78" s="73"/>
      <c r="M78" s="73"/>
      <c r="N78" s="73"/>
      <c r="O78" s="73"/>
      <c r="P78" s="73"/>
      <c r="Q78" s="73"/>
      <c r="R78" s="73"/>
      <c r="S78" s="73"/>
      <c r="T78" s="73"/>
      <c r="U78" s="73"/>
      <c r="V78" s="73"/>
      <c r="W78" s="73"/>
      <c r="X78" s="123"/>
      <c r="Y78" s="123"/>
      <c r="Z78" s="211"/>
      <c r="AA78" s="183"/>
      <c r="AB78" s="73"/>
      <c r="AC78" s="72"/>
    </row>
    <row r="79" spans="1:256" ht="15" customHeight="1" x14ac:dyDescent="0.15">
      <c r="B79" s="73"/>
      <c r="C79" s="73"/>
      <c r="D79" s="413" t="s">
        <v>211</v>
      </c>
      <c r="E79" s="415"/>
      <c r="F79" s="425" t="s">
        <v>212</v>
      </c>
      <c r="G79" s="425"/>
      <c r="H79" s="425" t="s">
        <v>213</v>
      </c>
      <c r="I79" s="425"/>
      <c r="J79" s="407" t="s">
        <v>414</v>
      </c>
      <c r="K79" s="408"/>
      <c r="L79" s="408"/>
      <c r="M79" s="408"/>
      <c r="N79" s="408"/>
      <c r="O79" s="408"/>
      <c r="P79" s="408"/>
      <c r="Q79" s="408"/>
      <c r="R79" s="408"/>
      <c r="S79" s="400" t="s">
        <v>412</v>
      </c>
      <c r="T79" s="404"/>
      <c r="U79" s="73"/>
      <c r="V79" s="400" t="s">
        <v>411</v>
      </c>
      <c r="W79" s="401"/>
      <c r="X79" s="404"/>
      <c r="Y79" s="401" t="s">
        <v>291</v>
      </c>
      <c r="Z79" s="404"/>
      <c r="AA79" s="187"/>
      <c r="AB79" s="73"/>
      <c r="AC79" s="73"/>
    </row>
    <row r="80" spans="1:256" ht="15" customHeight="1" x14ac:dyDescent="0.15">
      <c r="B80" s="73"/>
      <c r="C80" s="73"/>
      <c r="D80" s="474"/>
      <c r="E80" s="475"/>
      <c r="F80" s="425"/>
      <c r="G80" s="425"/>
      <c r="H80" s="425"/>
      <c r="I80" s="426"/>
      <c r="J80" s="436" t="s">
        <v>292</v>
      </c>
      <c r="K80" s="437"/>
      <c r="L80" s="437"/>
      <c r="M80" s="413" t="s">
        <v>293</v>
      </c>
      <c r="N80" s="414"/>
      <c r="O80" s="414"/>
      <c r="P80" s="400" t="s">
        <v>294</v>
      </c>
      <c r="Q80" s="401"/>
      <c r="R80" s="401"/>
      <c r="S80" s="380"/>
      <c r="T80" s="381"/>
      <c r="U80" s="73"/>
      <c r="V80" s="380"/>
      <c r="W80" s="402"/>
      <c r="X80" s="381"/>
      <c r="Y80" s="402"/>
      <c r="Z80" s="381"/>
      <c r="AA80" s="187"/>
      <c r="AB80" s="73"/>
      <c r="AC80" s="73"/>
    </row>
    <row r="81" spans="2:256" ht="15" customHeight="1" x14ac:dyDescent="0.15">
      <c r="B81" s="73"/>
      <c r="C81" s="73"/>
      <c r="D81" s="416"/>
      <c r="E81" s="418"/>
      <c r="F81" s="425"/>
      <c r="G81" s="425"/>
      <c r="H81" s="425"/>
      <c r="I81" s="426"/>
      <c r="J81" s="177"/>
      <c r="K81" s="173" t="str">
        <f>IF(0&lt;P83-2,P83-2,"")</f>
        <v/>
      </c>
      <c r="L81" s="173" t="s">
        <v>527</v>
      </c>
      <c r="M81" s="177"/>
      <c r="N81" s="173" t="str">
        <f>IF(0&lt;Q81-1,Q81-1,"")</f>
        <v/>
      </c>
      <c r="O81" s="173" t="s">
        <v>527</v>
      </c>
      <c r="P81" s="177"/>
      <c r="Q81" s="178"/>
      <c r="R81" s="173" t="s">
        <v>527</v>
      </c>
      <c r="S81" s="382"/>
      <c r="T81" s="383"/>
      <c r="U81" s="73"/>
      <c r="V81" s="177"/>
      <c r="W81" s="178"/>
      <c r="X81" s="179" t="s">
        <v>527</v>
      </c>
      <c r="Y81" s="403"/>
      <c r="Z81" s="383"/>
      <c r="AA81" s="187"/>
      <c r="AB81" s="73"/>
      <c r="AC81" s="73"/>
    </row>
    <row r="82" spans="2:256" ht="15" customHeight="1" x14ac:dyDescent="0.15">
      <c r="B82" s="73"/>
      <c r="C82" s="73"/>
      <c r="D82" s="492" t="s">
        <v>295</v>
      </c>
      <c r="E82" s="495" t="s">
        <v>215</v>
      </c>
      <c r="F82" s="338" t="s">
        <v>216</v>
      </c>
      <c r="G82" s="425"/>
      <c r="H82" s="498" t="s">
        <v>217</v>
      </c>
      <c r="I82" s="498"/>
      <c r="J82" s="499"/>
      <c r="K82" s="500"/>
      <c r="L82" s="501"/>
      <c r="M82" s="499"/>
      <c r="N82" s="500"/>
      <c r="O82" s="501"/>
      <c r="P82" s="499"/>
      <c r="Q82" s="500"/>
      <c r="R82" s="501"/>
      <c r="S82" s="508" t="str">
        <f>IFERROR(AVERAGE(J82:R82),"")</f>
        <v/>
      </c>
      <c r="T82" s="509"/>
      <c r="U82" s="126"/>
      <c r="V82" s="487"/>
      <c r="W82" s="488"/>
      <c r="X82" s="489"/>
      <c r="Y82" s="642"/>
      <c r="Z82" s="643"/>
      <c r="AA82" s="125"/>
      <c r="AB82" s="73"/>
      <c r="AC82" s="73"/>
    </row>
    <row r="83" spans="2:256" ht="15" customHeight="1" x14ac:dyDescent="0.15">
      <c r="B83" s="73"/>
      <c r="C83" s="73"/>
      <c r="D83" s="493"/>
      <c r="E83" s="496"/>
      <c r="F83" s="425"/>
      <c r="G83" s="425"/>
      <c r="H83" s="517" t="s">
        <v>218</v>
      </c>
      <c r="I83" s="517"/>
      <c r="J83" s="476"/>
      <c r="K83" s="477"/>
      <c r="L83" s="478"/>
      <c r="M83" s="479"/>
      <c r="N83" s="480"/>
      <c r="O83" s="481"/>
      <c r="P83" s="482"/>
      <c r="Q83" s="483"/>
      <c r="R83" s="484"/>
      <c r="S83" s="485" t="str">
        <f>IFERROR(AVERAGE(J83:R83),"")</f>
        <v/>
      </c>
      <c r="T83" s="486"/>
      <c r="U83" s="126"/>
      <c r="V83" s="487"/>
      <c r="W83" s="488"/>
      <c r="X83" s="489"/>
      <c r="Y83" s="644"/>
      <c r="Z83" s="645"/>
      <c r="AA83" s="125"/>
      <c r="AB83" s="73"/>
      <c r="AC83" s="73"/>
    </row>
    <row r="84" spans="2:256" ht="15" customHeight="1" x14ac:dyDescent="0.15">
      <c r="B84" s="73"/>
      <c r="C84" s="73"/>
      <c r="D84" s="493"/>
      <c r="E84" s="496"/>
      <c r="F84" s="425"/>
      <c r="G84" s="425"/>
      <c r="H84" s="425" t="s">
        <v>219</v>
      </c>
      <c r="I84" s="425"/>
      <c r="J84" s="347">
        <f>IFERROR(SUM(J82:L83),"")</f>
        <v>0</v>
      </c>
      <c r="K84" s="348"/>
      <c r="L84" s="473"/>
      <c r="M84" s="347">
        <f t="shared" ref="M84" si="0">IFERROR(SUM(M82:O83),"")</f>
        <v>0</v>
      </c>
      <c r="N84" s="348"/>
      <c r="O84" s="473"/>
      <c r="P84" s="347">
        <f>IFERROR(SUM(P82:R83),"")</f>
        <v>0</v>
      </c>
      <c r="Q84" s="348"/>
      <c r="R84" s="473"/>
      <c r="S84" s="490">
        <f>IFERROR(SUM(S82:T83),"")</f>
        <v>0</v>
      </c>
      <c r="T84" s="491"/>
      <c r="U84" s="126"/>
      <c r="V84" s="347">
        <f>IFERROR(SUM(V82:X83),"")</f>
        <v>0</v>
      </c>
      <c r="W84" s="348"/>
      <c r="X84" s="473"/>
      <c r="Y84" s="646"/>
      <c r="Z84" s="647"/>
      <c r="AA84" s="125"/>
      <c r="AB84" s="73"/>
      <c r="AC84" s="73"/>
    </row>
    <row r="85" spans="2:256" ht="15" customHeight="1" x14ac:dyDescent="0.15">
      <c r="B85" s="73"/>
      <c r="C85" s="73"/>
      <c r="D85" s="493"/>
      <c r="E85" s="496"/>
      <c r="F85" s="338" t="s">
        <v>220</v>
      </c>
      <c r="G85" s="425"/>
      <c r="H85" s="498" t="s">
        <v>217</v>
      </c>
      <c r="I85" s="498"/>
      <c r="J85" s="479"/>
      <c r="K85" s="480"/>
      <c r="L85" s="481"/>
      <c r="M85" s="479"/>
      <c r="N85" s="480"/>
      <c r="O85" s="481"/>
      <c r="P85" s="499"/>
      <c r="Q85" s="500"/>
      <c r="R85" s="501"/>
      <c r="S85" s="508" t="str">
        <f>IFERROR(AVERAGE(J85:R85),"")</f>
        <v/>
      </c>
      <c r="T85" s="509"/>
      <c r="U85" s="127"/>
      <c r="V85" s="487"/>
      <c r="W85" s="488"/>
      <c r="X85" s="489"/>
      <c r="Y85" s="656"/>
      <c r="Z85" s="657"/>
      <c r="AA85" s="125"/>
      <c r="AB85" s="73"/>
      <c r="AC85" s="73"/>
    </row>
    <row r="86" spans="2:256" ht="15" customHeight="1" x14ac:dyDescent="0.15">
      <c r="B86" s="73"/>
      <c r="C86" s="73"/>
      <c r="D86" s="493"/>
      <c r="E86" s="496"/>
      <c r="F86" s="425"/>
      <c r="G86" s="425"/>
      <c r="H86" s="517" t="s">
        <v>218</v>
      </c>
      <c r="I86" s="517"/>
      <c r="J86" s="482"/>
      <c r="K86" s="483"/>
      <c r="L86" s="484"/>
      <c r="M86" s="482"/>
      <c r="N86" s="483"/>
      <c r="O86" s="484"/>
      <c r="P86" s="482"/>
      <c r="Q86" s="483"/>
      <c r="R86" s="484"/>
      <c r="S86" s="485" t="str">
        <f>IFERROR(AVERAGE(J86:R86),"")</f>
        <v/>
      </c>
      <c r="T86" s="486"/>
      <c r="U86" s="127"/>
      <c r="V86" s="487"/>
      <c r="W86" s="488"/>
      <c r="X86" s="489"/>
      <c r="Y86" s="658"/>
      <c r="Z86" s="659"/>
      <c r="AA86" s="125"/>
      <c r="AB86" s="73"/>
      <c r="AC86" s="73"/>
    </row>
    <row r="87" spans="2:256" ht="15" customHeight="1" x14ac:dyDescent="0.15">
      <c r="B87" s="73"/>
      <c r="C87" s="73"/>
      <c r="D87" s="493"/>
      <c r="E87" s="496"/>
      <c r="F87" s="425"/>
      <c r="G87" s="425"/>
      <c r="H87" s="425" t="s">
        <v>219</v>
      </c>
      <c r="I87" s="425"/>
      <c r="J87" s="347">
        <f>IFERROR(SUM(J85:L86),"")</f>
        <v>0</v>
      </c>
      <c r="K87" s="348"/>
      <c r="L87" s="473"/>
      <c r="M87" s="347">
        <f t="shared" ref="M87" si="1">IFERROR(SUM(M85:O86),"")</f>
        <v>0</v>
      </c>
      <c r="N87" s="348"/>
      <c r="O87" s="473"/>
      <c r="P87" s="347">
        <f>IFERROR(SUM(P85:R86),"")</f>
        <v>0</v>
      </c>
      <c r="Q87" s="348"/>
      <c r="R87" s="473"/>
      <c r="S87" s="490">
        <f>IFERROR(SUM(S85:T86),"")</f>
        <v>0</v>
      </c>
      <c r="T87" s="491"/>
      <c r="U87" s="127"/>
      <c r="V87" s="347">
        <f>IFERROR(SUM(V85:X86),"")</f>
        <v>0</v>
      </c>
      <c r="W87" s="348"/>
      <c r="X87" s="473"/>
      <c r="Y87" s="660"/>
      <c r="Z87" s="661"/>
      <c r="AA87" s="125"/>
      <c r="AB87" s="73"/>
      <c r="AC87" s="73"/>
    </row>
    <row r="88" spans="2:256" s="71" customFormat="1" ht="15" customHeight="1" x14ac:dyDescent="0.15">
      <c r="B88" s="73"/>
      <c r="C88" s="73"/>
      <c r="D88" s="493"/>
      <c r="E88" s="496"/>
      <c r="F88" s="429" t="s">
        <v>221</v>
      </c>
      <c r="G88" s="471"/>
      <c r="H88" s="457" t="s">
        <v>222</v>
      </c>
      <c r="I88" s="459"/>
      <c r="J88" s="472"/>
      <c r="K88" s="472"/>
      <c r="L88" s="472"/>
      <c r="M88" s="472"/>
      <c r="N88" s="472"/>
      <c r="O88" s="472"/>
      <c r="P88" s="472"/>
      <c r="Q88" s="472"/>
      <c r="R88" s="472"/>
      <c r="S88" s="527" t="str">
        <f>IFERROR(AVERAGE(J88:R89),"")</f>
        <v/>
      </c>
      <c r="T88" s="528"/>
      <c r="U88" s="127"/>
      <c r="V88" s="502"/>
      <c r="W88" s="503"/>
      <c r="X88" s="504"/>
      <c r="Y88" s="642"/>
      <c r="Z88" s="643"/>
      <c r="AA88" s="125"/>
      <c r="AB88" s="73"/>
      <c r="AC88" s="73"/>
      <c r="IV88"/>
    </row>
    <row r="89" spans="2:256" s="71" customFormat="1" ht="15" customHeight="1" x14ac:dyDescent="0.15">
      <c r="B89" s="73"/>
      <c r="C89" s="73"/>
      <c r="D89" s="493"/>
      <c r="E89" s="496"/>
      <c r="F89" s="356"/>
      <c r="G89" s="357"/>
      <c r="H89" s="460"/>
      <c r="I89" s="462"/>
      <c r="J89" s="472"/>
      <c r="K89" s="472"/>
      <c r="L89" s="472"/>
      <c r="M89" s="472"/>
      <c r="N89" s="472"/>
      <c r="O89" s="472"/>
      <c r="P89" s="472"/>
      <c r="Q89" s="472"/>
      <c r="R89" s="472"/>
      <c r="S89" s="529"/>
      <c r="T89" s="530"/>
      <c r="U89" s="127"/>
      <c r="V89" s="505"/>
      <c r="W89" s="506"/>
      <c r="X89" s="507"/>
      <c r="Y89" s="646"/>
      <c r="Z89" s="647"/>
      <c r="AA89" s="125"/>
      <c r="AB89" s="73"/>
      <c r="AC89" s="73"/>
      <c r="IV89"/>
    </row>
    <row r="90" spans="2:256" s="71" customFormat="1" ht="15" customHeight="1" x14ac:dyDescent="0.15">
      <c r="B90" s="73"/>
      <c r="C90" s="73"/>
      <c r="D90" s="493"/>
      <c r="E90" s="496"/>
      <c r="F90" s="356"/>
      <c r="G90" s="357"/>
      <c r="H90" s="457" t="s">
        <v>223</v>
      </c>
      <c r="I90" s="459"/>
      <c r="J90" s="510" t="str">
        <f>IFERROR(J85/J88,"")</f>
        <v/>
      </c>
      <c r="K90" s="511"/>
      <c r="L90" s="512"/>
      <c r="M90" s="510" t="str">
        <f>IFERROR(M85/M88,"")</f>
        <v/>
      </c>
      <c r="N90" s="511"/>
      <c r="O90" s="512"/>
      <c r="P90" s="510" t="str">
        <f>IFERROR(P85/P88,"")</f>
        <v/>
      </c>
      <c r="Q90" s="511"/>
      <c r="R90" s="512"/>
      <c r="S90" s="516" t="str">
        <f>IFERROR(AVERAGE(J90:R91),"")</f>
        <v/>
      </c>
      <c r="T90" s="350"/>
      <c r="U90" s="128"/>
      <c r="V90" s="422"/>
      <c r="W90" s="423"/>
      <c r="X90" s="424"/>
      <c r="Y90" s="652"/>
      <c r="Z90" s="653"/>
      <c r="AA90" s="187"/>
      <c r="AB90" s="73"/>
      <c r="AC90" s="73"/>
      <c r="IV90"/>
    </row>
    <row r="91" spans="2:256" s="71" customFormat="1" ht="15" customHeight="1" x14ac:dyDescent="0.15">
      <c r="B91" s="73"/>
      <c r="C91" s="73"/>
      <c r="D91" s="493"/>
      <c r="E91" s="497"/>
      <c r="F91" s="358"/>
      <c r="G91" s="359"/>
      <c r="H91" s="460"/>
      <c r="I91" s="462"/>
      <c r="J91" s="513"/>
      <c r="K91" s="514"/>
      <c r="L91" s="515"/>
      <c r="M91" s="513"/>
      <c r="N91" s="514"/>
      <c r="O91" s="515"/>
      <c r="P91" s="513"/>
      <c r="Q91" s="514"/>
      <c r="R91" s="515"/>
      <c r="S91" s="350"/>
      <c r="T91" s="350"/>
      <c r="U91" s="128"/>
      <c r="V91" s="375"/>
      <c r="W91" s="376"/>
      <c r="X91" s="377"/>
      <c r="Y91" s="654"/>
      <c r="Z91" s="655"/>
      <c r="AA91" s="187"/>
      <c r="AB91" s="73"/>
      <c r="AC91" s="73"/>
      <c r="IV91"/>
    </row>
    <row r="92" spans="2:256" s="71" customFormat="1" ht="15" customHeight="1" x14ac:dyDescent="0.15">
      <c r="B92" s="73"/>
      <c r="C92" s="73"/>
      <c r="D92" s="493"/>
      <c r="E92" s="495" t="s">
        <v>224</v>
      </c>
      <c r="F92" s="338" t="s">
        <v>216</v>
      </c>
      <c r="G92" s="425"/>
      <c r="H92" s="498" t="s">
        <v>217</v>
      </c>
      <c r="I92" s="498"/>
      <c r="J92" s="521"/>
      <c r="K92" s="522"/>
      <c r="L92" s="523"/>
      <c r="M92" s="524"/>
      <c r="N92" s="525"/>
      <c r="O92" s="526"/>
      <c r="P92" s="499"/>
      <c r="Q92" s="500"/>
      <c r="R92" s="501"/>
      <c r="S92" s="508" t="str">
        <f>IFERROR(AVERAGE(J92:R92),"")</f>
        <v/>
      </c>
      <c r="T92" s="509"/>
      <c r="U92" s="126"/>
      <c r="V92" s="487"/>
      <c r="W92" s="488"/>
      <c r="X92" s="489"/>
      <c r="Y92" s="642"/>
      <c r="Z92" s="643"/>
      <c r="AA92" s="125"/>
      <c r="AB92" s="73"/>
      <c r="AC92" s="73"/>
      <c r="IV92"/>
    </row>
    <row r="93" spans="2:256" s="71" customFormat="1" ht="15" customHeight="1" x14ac:dyDescent="0.15">
      <c r="B93" s="73"/>
      <c r="C93" s="73"/>
      <c r="D93" s="493"/>
      <c r="E93" s="496"/>
      <c r="F93" s="425"/>
      <c r="G93" s="425"/>
      <c r="H93" s="517" t="s">
        <v>218</v>
      </c>
      <c r="I93" s="517"/>
      <c r="J93" s="482"/>
      <c r="K93" s="483"/>
      <c r="L93" s="484"/>
      <c r="M93" s="518"/>
      <c r="N93" s="519"/>
      <c r="O93" s="520"/>
      <c r="P93" s="482"/>
      <c r="Q93" s="483"/>
      <c r="R93" s="484"/>
      <c r="S93" s="485" t="str">
        <f>IFERROR(AVERAGE(J93:R93),"")</f>
        <v/>
      </c>
      <c r="T93" s="486"/>
      <c r="U93" s="126"/>
      <c r="V93" s="487"/>
      <c r="W93" s="488"/>
      <c r="X93" s="489"/>
      <c r="Y93" s="644"/>
      <c r="Z93" s="645"/>
      <c r="AA93" s="125"/>
      <c r="AB93" s="73"/>
      <c r="AC93" s="73"/>
      <c r="IV93"/>
    </row>
    <row r="94" spans="2:256" s="71" customFormat="1" ht="15" customHeight="1" x14ac:dyDescent="0.15">
      <c r="B94" s="73"/>
      <c r="C94" s="73"/>
      <c r="D94" s="493"/>
      <c r="E94" s="496"/>
      <c r="F94" s="425"/>
      <c r="G94" s="425"/>
      <c r="H94" s="425" t="s">
        <v>219</v>
      </c>
      <c r="I94" s="425"/>
      <c r="J94" s="347">
        <f>IFERROR(SUM(J92:L93),"")</f>
        <v>0</v>
      </c>
      <c r="K94" s="348"/>
      <c r="L94" s="473"/>
      <c r="M94" s="347">
        <f t="shared" ref="M94" si="2">IFERROR(SUM(M92:O93),"")</f>
        <v>0</v>
      </c>
      <c r="N94" s="348"/>
      <c r="O94" s="473"/>
      <c r="P94" s="347">
        <f>IFERROR(SUM(P92:R93),"")</f>
        <v>0</v>
      </c>
      <c r="Q94" s="348"/>
      <c r="R94" s="473"/>
      <c r="S94" s="490">
        <f>IFERROR(SUM(S92:T93),"")</f>
        <v>0</v>
      </c>
      <c r="T94" s="491"/>
      <c r="U94" s="126"/>
      <c r="V94" s="347">
        <f>IFERROR(SUM(V92:X93),"")</f>
        <v>0</v>
      </c>
      <c r="W94" s="348"/>
      <c r="X94" s="473"/>
      <c r="Y94" s="646"/>
      <c r="Z94" s="647"/>
      <c r="AA94" s="125"/>
      <c r="AB94" s="73"/>
      <c r="AC94" s="73"/>
      <c r="IV94"/>
    </row>
    <row r="95" spans="2:256" s="71" customFormat="1" ht="15" customHeight="1" x14ac:dyDescent="0.15">
      <c r="B95" s="73"/>
      <c r="C95" s="73"/>
      <c r="D95" s="493"/>
      <c r="E95" s="496"/>
      <c r="F95" s="338" t="s">
        <v>220</v>
      </c>
      <c r="G95" s="425"/>
      <c r="H95" s="498" t="s">
        <v>217</v>
      </c>
      <c r="I95" s="498"/>
      <c r="J95" s="499"/>
      <c r="K95" s="500"/>
      <c r="L95" s="501"/>
      <c r="M95" s="521"/>
      <c r="N95" s="522"/>
      <c r="O95" s="523"/>
      <c r="P95" s="499"/>
      <c r="Q95" s="500"/>
      <c r="R95" s="501"/>
      <c r="S95" s="508" t="str">
        <f>IFERROR(AVERAGE(J95:R95),"")</f>
        <v/>
      </c>
      <c r="T95" s="509"/>
      <c r="U95" s="127"/>
      <c r="V95" s="487"/>
      <c r="W95" s="488"/>
      <c r="X95" s="489"/>
      <c r="Y95" s="656"/>
      <c r="Z95" s="657"/>
      <c r="AA95" s="125"/>
      <c r="AB95" s="73"/>
      <c r="AC95" s="73"/>
      <c r="IV95"/>
    </row>
    <row r="96" spans="2:256" s="71" customFormat="1" ht="15" customHeight="1" x14ac:dyDescent="0.15">
      <c r="B96" s="73"/>
      <c r="C96" s="73"/>
      <c r="D96" s="493"/>
      <c r="E96" s="496"/>
      <c r="F96" s="425"/>
      <c r="G96" s="425"/>
      <c r="H96" s="517" t="s">
        <v>218</v>
      </c>
      <c r="I96" s="517"/>
      <c r="J96" s="479"/>
      <c r="K96" s="480"/>
      <c r="L96" s="481"/>
      <c r="M96" s="482"/>
      <c r="N96" s="483"/>
      <c r="O96" s="484"/>
      <c r="P96" s="482"/>
      <c r="Q96" s="483"/>
      <c r="R96" s="484"/>
      <c r="S96" s="485" t="str">
        <f>IFERROR(AVERAGE(J96:R96),"")</f>
        <v/>
      </c>
      <c r="T96" s="486"/>
      <c r="U96" s="127"/>
      <c r="V96" s="487"/>
      <c r="W96" s="488"/>
      <c r="X96" s="489"/>
      <c r="Y96" s="658"/>
      <c r="Z96" s="659"/>
      <c r="AA96" s="125"/>
      <c r="AB96" s="73"/>
      <c r="AC96" s="73"/>
      <c r="IV96"/>
    </row>
    <row r="97" spans="2:256" s="71" customFormat="1" ht="15" customHeight="1" x14ac:dyDescent="0.15">
      <c r="B97" s="73"/>
      <c r="C97" s="73"/>
      <c r="D97" s="493"/>
      <c r="E97" s="496"/>
      <c r="F97" s="425"/>
      <c r="G97" s="425"/>
      <c r="H97" s="425" t="s">
        <v>219</v>
      </c>
      <c r="I97" s="425"/>
      <c r="J97" s="347">
        <f>IFERROR(SUM(J95:L96),"")</f>
        <v>0</v>
      </c>
      <c r="K97" s="348"/>
      <c r="L97" s="473"/>
      <c r="M97" s="347">
        <f t="shared" ref="M97" si="3">IFERROR(SUM(M95:O96),"")</f>
        <v>0</v>
      </c>
      <c r="N97" s="348"/>
      <c r="O97" s="473"/>
      <c r="P97" s="347">
        <f>IFERROR(SUM(P95:R96),"")</f>
        <v>0</v>
      </c>
      <c r="Q97" s="348"/>
      <c r="R97" s="473"/>
      <c r="S97" s="490">
        <f>IFERROR(SUM(S95:T96),"")</f>
        <v>0</v>
      </c>
      <c r="T97" s="491"/>
      <c r="U97" s="127"/>
      <c r="V97" s="347">
        <f>IFERROR(SUM(V95:X96),"")</f>
        <v>0</v>
      </c>
      <c r="W97" s="348"/>
      <c r="X97" s="473"/>
      <c r="Y97" s="660"/>
      <c r="Z97" s="661"/>
      <c r="AA97" s="125"/>
      <c r="AB97" s="73"/>
      <c r="AC97" s="73"/>
      <c r="IV97"/>
    </row>
    <row r="98" spans="2:256" s="71" customFormat="1" ht="15" customHeight="1" x14ac:dyDescent="0.15">
      <c r="B98" s="73"/>
      <c r="C98" s="73"/>
      <c r="D98" s="493"/>
      <c r="E98" s="496"/>
      <c r="F98" s="429" t="s">
        <v>221</v>
      </c>
      <c r="G98" s="471"/>
      <c r="H98" s="457" t="s">
        <v>222</v>
      </c>
      <c r="I98" s="459"/>
      <c r="J98" s="531"/>
      <c r="K98" s="532"/>
      <c r="L98" s="533"/>
      <c r="M98" s="531"/>
      <c r="N98" s="532"/>
      <c r="O98" s="533"/>
      <c r="P98" s="531"/>
      <c r="Q98" s="532"/>
      <c r="R98" s="533"/>
      <c r="S98" s="527" t="str">
        <f>IFERROR(AVERAGE(J98:R99),"")</f>
        <v/>
      </c>
      <c r="T98" s="528"/>
      <c r="U98" s="127"/>
      <c r="V98" s="502"/>
      <c r="W98" s="503"/>
      <c r="X98" s="504"/>
      <c r="Y98" s="642"/>
      <c r="Z98" s="643"/>
      <c r="AA98" s="125"/>
      <c r="AB98" s="73"/>
      <c r="AC98" s="73"/>
      <c r="IV98"/>
    </row>
    <row r="99" spans="2:256" s="71" customFormat="1" ht="15" customHeight="1" x14ac:dyDescent="0.15">
      <c r="B99" s="73"/>
      <c r="C99" s="73"/>
      <c r="D99" s="493"/>
      <c r="E99" s="496"/>
      <c r="F99" s="356"/>
      <c r="G99" s="357"/>
      <c r="H99" s="460"/>
      <c r="I99" s="462"/>
      <c r="J99" s="534"/>
      <c r="K99" s="535"/>
      <c r="L99" s="536"/>
      <c r="M99" s="534"/>
      <c r="N99" s="535"/>
      <c r="O99" s="536"/>
      <c r="P99" s="534"/>
      <c r="Q99" s="535"/>
      <c r="R99" s="536"/>
      <c r="S99" s="529"/>
      <c r="T99" s="530"/>
      <c r="U99" s="127"/>
      <c r="V99" s="505"/>
      <c r="W99" s="506"/>
      <c r="X99" s="507"/>
      <c r="Y99" s="646"/>
      <c r="Z99" s="647"/>
      <c r="AA99" s="125"/>
      <c r="AB99" s="73"/>
      <c r="AC99" s="73"/>
      <c r="IV99"/>
    </row>
    <row r="100" spans="2:256" s="71" customFormat="1" ht="15" customHeight="1" x14ac:dyDescent="0.15">
      <c r="B100" s="73"/>
      <c r="C100" s="73"/>
      <c r="D100" s="493"/>
      <c r="E100" s="496"/>
      <c r="F100" s="356"/>
      <c r="G100" s="357"/>
      <c r="H100" s="457" t="s">
        <v>223</v>
      </c>
      <c r="I100" s="459"/>
      <c r="J100" s="510" t="str">
        <f>IFERROR(J95/J98,"")</f>
        <v/>
      </c>
      <c r="K100" s="511"/>
      <c r="L100" s="512"/>
      <c r="M100" s="510" t="str">
        <f>IFERROR(M95/M98,"")</f>
        <v/>
      </c>
      <c r="N100" s="511"/>
      <c r="O100" s="512"/>
      <c r="P100" s="510" t="str">
        <f>IFERROR(P95/P98,"")</f>
        <v/>
      </c>
      <c r="Q100" s="511"/>
      <c r="R100" s="512"/>
      <c r="S100" s="516" t="str">
        <f>IFERROR(AVERAGE(J100:R101),"")</f>
        <v/>
      </c>
      <c r="T100" s="350"/>
      <c r="U100" s="127"/>
      <c r="V100" s="422"/>
      <c r="W100" s="423"/>
      <c r="X100" s="424"/>
      <c r="Y100" s="656"/>
      <c r="Z100" s="657"/>
      <c r="AA100" s="125"/>
      <c r="AB100" s="73"/>
      <c r="AC100" s="73"/>
      <c r="IV100"/>
    </row>
    <row r="101" spans="2:256" s="71" customFormat="1" ht="15" customHeight="1" x14ac:dyDescent="0.15">
      <c r="B101" s="73"/>
      <c r="C101" s="73"/>
      <c r="D101" s="494"/>
      <c r="E101" s="496"/>
      <c r="F101" s="356"/>
      <c r="G101" s="357"/>
      <c r="H101" s="460"/>
      <c r="I101" s="462"/>
      <c r="J101" s="513"/>
      <c r="K101" s="514"/>
      <c r="L101" s="515"/>
      <c r="M101" s="513"/>
      <c r="N101" s="514"/>
      <c r="O101" s="515"/>
      <c r="P101" s="513"/>
      <c r="Q101" s="514"/>
      <c r="R101" s="515"/>
      <c r="S101" s="350"/>
      <c r="T101" s="350"/>
      <c r="U101" s="128"/>
      <c r="V101" s="375"/>
      <c r="W101" s="376"/>
      <c r="X101" s="377"/>
      <c r="Y101" s="660"/>
      <c r="Z101" s="661"/>
      <c r="AA101" s="187"/>
      <c r="AB101" s="73"/>
      <c r="AC101" s="73"/>
      <c r="IV101"/>
    </row>
    <row r="102" spans="2:256" s="71" customFormat="1" ht="15" customHeight="1" x14ac:dyDescent="0.15">
      <c r="B102" s="117"/>
      <c r="C102" s="73"/>
      <c r="D102" s="554" t="s">
        <v>296</v>
      </c>
      <c r="E102" s="495" t="s">
        <v>225</v>
      </c>
      <c r="F102" s="429" t="s">
        <v>297</v>
      </c>
      <c r="G102" s="471"/>
      <c r="H102" s="539" t="s">
        <v>217</v>
      </c>
      <c r="I102" s="540"/>
      <c r="J102" s="479"/>
      <c r="K102" s="480"/>
      <c r="L102" s="481"/>
      <c r="M102" s="479"/>
      <c r="N102" s="480"/>
      <c r="O102" s="481"/>
      <c r="P102" s="499"/>
      <c r="Q102" s="500"/>
      <c r="R102" s="501"/>
      <c r="S102" s="508" t="str">
        <f>IFERROR(AVERAGE(J102:R102),"")</f>
        <v/>
      </c>
      <c r="T102" s="509"/>
      <c r="U102" s="126"/>
      <c r="V102" s="487"/>
      <c r="W102" s="488"/>
      <c r="X102" s="489"/>
      <c r="Y102" s="642"/>
      <c r="Z102" s="643"/>
      <c r="AA102" s="125"/>
      <c r="AB102" s="73"/>
      <c r="AC102" s="73"/>
      <c r="IV102"/>
    </row>
    <row r="103" spans="2:256" s="71" customFormat="1" ht="15" customHeight="1" x14ac:dyDescent="0.15">
      <c r="B103" s="117"/>
      <c r="C103" s="73"/>
      <c r="D103" s="555"/>
      <c r="E103" s="496"/>
      <c r="F103" s="356"/>
      <c r="G103" s="357"/>
      <c r="H103" s="537" t="s">
        <v>218</v>
      </c>
      <c r="I103" s="538"/>
      <c r="J103" s="482"/>
      <c r="K103" s="483"/>
      <c r="L103" s="484"/>
      <c r="M103" s="482"/>
      <c r="N103" s="483"/>
      <c r="O103" s="484"/>
      <c r="P103" s="482"/>
      <c r="Q103" s="483"/>
      <c r="R103" s="484"/>
      <c r="S103" s="485" t="str">
        <f>IFERROR(AVERAGE(J103:R103),"")</f>
        <v/>
      </c>
      <c r="T103" s="486"/>
      <c r="U103" s="126"/>
      <c r="V103" s="487"/>
      <c r="W103" s="488"/>
      <c r="X103" s="489"/>
      <c r="Y103" s="644"/>
      <c r="Z103" s="645"/>
      <c r="AA103" s="125"/>
      <c r="AB103" s="73"/>
      <c r="AC103" s="73"/>
      <c r="IV103"/>
    </row>
    <row r="104" spans="2:256" ht="15" customHeight="1" x14ac:dyDescent="0.15">
      <c r="B104" s="117"/>
      <c r="C104" s="73"/>
      <c r="D104" s="555"/>
      <c r="E104" s="496"/>
      <c r="F104" s="358"/>
      <c r="G104" s="359"/>
      <c r="H104" s="426" t="s">
        <v>219</v>
      </c>
      <c r="I104" s="428"/>
      <c r="J104" s="347">
        <f>IFERROR(SUM(J102:L103),"")</f>
        <v>0</v>
      </c>
      <c r="K104" s="348"/>
      <c r="L104" s="473"/>
      <c r="M104" s="347">
        <f t="shared" ref="M104" si="4">IFERROR(SUM(M102:O103),"")</f>
        <v>0</v>
      </c>
      <c r="N104" s="348"/>
      <c r="O104" s="473"/>
      <c r="P104" s="347">
        <f>IFERROR(SUM(P102:R103),"")</f>
        <v>0</v>
      </c>
      <c r="Q104" s="348"/>
      <c r="R104" s="473"/>
      <c r="S104" s="490">
        <f>IFERROR(SUM(S102:T103),"")</f>
        <v>0</v>
      </c>
      <c r="T104" s="491"/>
      <c r="U104" s="126"/>
      <c r="V104" s="347">
        <f>IFERROR(SUM(V102:X103),"")</f>
        <v>0</v>
      </c>
      <c r="W104" s="348"/>
      <c r="X104" s="473"/>
      <c r="Y104" s="644"/>
      <c r="Z104" s="645"/>
      <c r="AA104" s="125"/>
      <c r="AB104" s="73"/>
      <c r="AC104" s="73"/>
    </row>
    <row r="105" spans="2:256" ht="15" customHeight="1" x14ac:dyDescent="0.15">
      <c r="B105" s="117"/>
      <c r="C105" s="73"/>
      <c r="D105" s="555"/>
      <c r="E105" s="496"/>
      <c r="F105" s="426" t="s">
        <v>226</v>
      </c>
      <c r="G105" s="427"/>
      <c r="H105" s="427"/>
      <c r="I105" s="427"/>
      <c r="J105" s="541">
        <f>IFERROR(J104/J84,0)</f>
        <v>0</v>
      </c>
      <c r="K105" s="542"/>
      <c r="L105" s="543"/>
      <c r="M105" s="541">
        <f t="shared" ref="M105" si="5">IFERROR(M104/M84,0)</f>
        <v>0</v>
      </c>
      <c r="N105" s="542"/>
      <c r="O105" s="543"/>
      <c r="P105" s="541">
        <f>IFERROR(P104/P84,0)</f>
        <v>0</v>
      </c>
      <c r="Q105" s="542"/>
      <c r="R105" s="543"/>
      <c r="S105" s="550">
        <f>AVERAGE(J105:R105)</f>
        <v>0</v>
      </c>
      <c r="T105" s="551"/>
      <c r="U105" s="73"/>
      <c r="V105" s="544"/>
      <c r="W105" s="545"/>
      <c r="X105" s="546"/>
      <c r="Y105" s="646"/>
      <c r="Z105" s="647"/>
      <c r="AA105" s="125"/>
      <c r="AB105" s="73"/>
      <c r="AC105" s="73"/>
    </row>
    <row r="106" spans="2:256" ht="15" customHeight="1" x14ac:dyDescent="0.15">
      <c r="B106" s="117"/>
      <c r="C106" s="73"/>
      <c r="D106" s="555"/>
      <c r="E106" s="496"/>
      <c r="F106" s="342" t="s">
        <v>227</v>
      </c>
      <c r="G106" s="390"/>
      <c r="H106" s="498" t="s">
        <v>217</v>
      </c>
      <c r="I106" s="498"/>
      <c r="J106" s="452"/>
      <c r="K106" s="442"/>
      <c r="L106" s="549"/>
      <c r="M106" s="521"/>
      <c r="N106" s="522"/>
      <c r="O106" s="523"/>
      <c r="P106" s="499"/>
      <c r="Q106" s="500"/>
      <c r="R106" s="501"/>
      <c r="S106" s="508" t="str">
        <f>IFERROR(AVERAGE(J106:R106),"")</f>
        <v/>
      </c>
      <c r="T106" s="509"/>
      <c r="U106" s="126"/>
      <c r="V106" s="487"/>
      <c r="W106" s="488"/>
      <c r="X106" s="489"/>
      <c r="Y106" s="662"/>
      <c r="Z106" s="663"/>
      <c r="AA106" s="125"/>
      <c r="AB106" s="73"/>
      <c r="AC106" s="73"/>
    </row>
    <row r="107" spans="2:256" ht="15" customHeight="1" x14ac:dyDescent="0.15">
      <c r="B107" s="117"/>
      <c r="C107" s="73"/>
      <c r="D107" s="555"/>
      <c r="E107" s="496"/>
      <c r="F107" s="390"/>
      <c r="G107" s="390"/>
      <c r="H107" s="517" t="s">
        <v>218</v>
      </c>
      <c r="I107" s="517"/>
      <c r="J107" s="482"/>
      <c r="K107" s="483"/>
      <c r="L107" s="484"/>
      <c r="M107" s="482"/>
      <c r="N107" s="483"/>
      <c r="O107" s="484"/>
      <c r="P107" s="482"/>
      <c r="Q107" s="483"/>
      <c r="R107" s="484"/>
      <c r="S107" s="485" t="str">
        <f>IFERROR(AVERAGE(J107:R107),"")</f>
        <v/>
      </c>
      <c r="T107" s="486"/>
      <c r="U107" s="126"/>
      <c r="V107" s="487"/>
      <c r="W107" s="488"/>
      <c r="X107" s="489"/>
      <c r="Y107" s="664"/>
      <c r="Z107" s="665"/>
      <c r="AA107" s="125"/>
      <c r="AB107" s="73"/>
      <c r="AC107" s="73"/>
    </row>
    <row r="108" spans="2:256" ht="15" customHeight="1" x14ac:dyDescent="0.15">
      <c r="B108" s="117"/>
      <c r="C108" s="73"/>
      <c r="D108" s="555"/>
      <c r="E108" s="497"/>
      <c r="F108" s="390"/>
      <c r="G108" s="390"/>
      <c r="H108" s="425" t="s">
        <v>219</v>
      </c>
      <c r="I108" s="425"/>
      <c r="J108" s="347">
        <f>IFERROR(SUM(J106:L107),"")</f>
        <v>0</v>
      </c>
      <c r="K108" s="348"/>
      <c r="L108" s="473"/>
      <c r="M108" s="347">
        <f t="shared" ref="M108" si="6">IFERROR(SUM(M106:O107),"")</f>
        <v>0</v>
      </c>
      <c r="N108" s="348"/>
      <c r="O108" s="473"/>
      <c r="P108" s="347">
        <f>IFERROR(SUM(P106:R107),"")</f>
        <v>0</v>
      </c>
      <c r="Q108" s="348"/>
      <c r="R108" s="473"/>
      <c r="S108" s="490">
        <f>IFERROR(SUM(S106:T107),"")</f>
        <v>0</v>
      </c>
      <c r="T108" s="491"/>
      <c r="U108" s="126"/>
      <c r="V108" s="347">
        <f>IFERROR(SUM(V106:X107),"")</f>
        <v>0</v>
      </c>
      <c r="W108" s="348"/>
      <c r="X108" s="473"/>
      <c r="Y108" s="666"/>
      <c r="Z108" s="667"/>
      <c r="AA108" s="125"/>
      <c r="AB108" s="73"/>
      <c r="AC108" s="73"/>
    </row>
    <row r="109" spans="2:256" ht="15" customHeight="1" x14ac:dyDescent="0.15">
      <c r="B109" s="117"/>
      <c r="C109" s="73"/>
      <c r="D109" s="555"/>
      <c r="E109" s="495" t="s">
        <v>228</v>
      </c>
      <c r="F109" s="338" t="s">
        <v>216</v>
      </c>
      <c r="G109" s="425"/>
      <c r="H109" s="498" t="s">
        <v>217</v>
      </c>
      <c r="I109" s="498"/>
      <c r="J109" s="521"/>
      <c r="K109" s="522"/>
      <c r="L109" s="523"/>
      <c r="M109" s="499"/>
      <c r="N109" s="500"/>
      <c r="O109" s="501"/>
      <c r="P109" s="499"/>
      <c r="Q109" s="500"/>
      <c r="R109" s="501"/>
      <c r="S109" s="508" t="str">
        <f>IFERROR(AVERAGE(J109:R109),"")</f>
        <v/>
      </c>
      <c r="T109" s="509"/>
      <c r="U109" s="126"/>
      <c r="V109" s="487"/>
      <c r="W109" s="488"/>
      <c r="X109" s="489"/>
      <c r="Y109" s="642"/>
      <c r="Z109" s="643"/>
      <c r="AA109" s="125"/>
      <c r="AB109" s="73"/>
      <c r="AC109" s="73"/>
    </row>
    <row r="110" spans="2:256" ht="15" customHeight="1" x14ac:dyDescent="0.15">
      <c r="B110" s="117"/>
      <c r="C110" s="73"/>
      <c r="D110" s="555"/>
      <c r="E110" s="496"/>
      <c r="F110" s="425"/>
      <c r="G110" s="425"/>
      <c r="H110" s="517" t="s">
        <v>218</v>
      </c>
      <c r="I110" s="517"/>
      <c r="J110" s="482"/>
      <c r="K110" s="483"/>
      <c r="L110" s="484"/>
      <c r="M110" s="518"/>
      <c r="N110" s="519"/>
      <c r="O110" s="520"/>
      <c r="P110" s="482"/>
      <c r="Q110" s="483"/>
      <c r="R110" s="484"/>
      <c r="S110" s="485" t="str">
        <f>IFERROR(AVERAGE(J110:R110),"")</f>
        <v/>
      </c>
      <c r="T110" s="486"/>
      <c r="U110" s="126"/>
      <c r="V110" s="487"/>
      <c r="W110" s="488"/>
      <c r="X110" s="489"/>
      <c r="Y110" s="644"/>
      <c r="Z110" s="645"/>
      <c r="AA110" s="125"/>
      <c r="AB110" s="73"/>
      <c r="AC110" s="73"/>
    </row>
    <row r="111" spans="2:256" ht="15" customHeight="1" x14ac:dyDescent="0.15">
      <c r="B111" s="117"/>
      <c r="C111" s="73"/>
      <c r="D111" s="555"/>
      <c r="E111" s="497"/>
      <c r="F111" s="425"/>
      <c r="G111" s="425"/>
      <c r="H111" s="425" t="s">
        <v>219</v>
      </c>
      <c r="I111" s="425"/>
      <c r="J111" s="347">
        <f>IFERROR(SUM(J109:L110),"")</f>
        <v>0</v>
      </c>
      <c r="K111" s="348"/>
      <c r="L111" s="473"/>
      <c r="M111" s="347">
        <f t="shared" ref="M111" si="7">IFERROR(SUM(M109:O110),"")</f>
        <v>0</v>
      </c>
      <c r="N111" s="348"/>
      <c r="O111" s="473"/>
      <c r="P111" s="347">
        <f>IFERROR(SUM(P109:R110),"")</f>
        <v>0</v>
      </c>
      <c r="Q111" s="348"/>
      <c r="R111" s="473"/>
      <c r="S111" s="490">
        <f>IFERROR(SUM(S109:T110),"")</f>
        <v>0</v>
      </c>
      <c r="T111" s="491"/>
      <c r="U111" s="126"/>
      <c r="V111" s="347">
        <f>IFERROR(SUM(V109:X110),"")</f>
        <v>0</v>
      </c>
      <c r="W111" s="348"/>
      <c r="X111" s="473"/>
      <c r="Y111" s="646"/>
      <c r="Z111" s="647"/>
      <c r="AA111" s="125"/>
      <c r="AB111" s="73"/>
      <c r="AC111" s="73"/>
    </row>
    <row r="112" spans="2:256" ht="15" customHeight="1" x14ac:dyDescent="0.15">
      <c r="B112" s="117"/>
      <c r="C112" s="73"/>
      <c r="D112" s="555"/>
      <c r="E112" s="557" t="s">
        <v>229</v>
      </c>
      <c r="F112" s="338" t="s">
        <v>216</v>
      </c>
      <c r="G112" s="425"/>
      <c r="H112" s="498" t="s">
        <v>217</v>
      </c>
      <c r="I112" s="498"/>
      <c r="J112" s="499"/>
      <c r="K112" s="500"/>
      <c r="L112" s="501"/>
      <c r="M112" s="499"/>
      <c r="N112" s="500"/>
      <c r="O112" s="501"/>
      <c r="P112" s="499"/>
      <c r="Q112" s="500"/>
      <c r="R112" s="501"/>
      <c r="S112" s="508" t="str">
        <f>IFERROR(AVERAGE(J112:R112),"")</f>
        <v/>
      </c>
      <c r="T112" s="509"/>
      <c r="U112" s="126"/>
      <c r="V112" s="487"/>
      <c r="W112" s="488"/>
      <c r="X112" s="489"/>
      <c r="Y112" s="642"/>
      <c r="Z112" s="643"/>
      <c r="AA112" s="125"/>
      <c r="AB112" s="73"/>
      <c r="AC112" s="73"/>
    </row>
    <row r="113" spans="2:256" ht="15" customHeight="1" x14ac:dyDescent="0.15">
      <c r="B113" s="117"/>
      <c r="C113" s="73"/>
      <c r="D113" s="555"/>
      <c r="E113" s="557"/>
      <c r="F113" s="425"/>
      <c r="G113" s="425"/>
      <c r="H113" s="517" t="s">
        <v>218</v>
      </c>
      <c r="I113" s="517"/>
      <c r="J113" s="518"/>
      <c r="K113" s="519"/>
      <c r="L113" s="520"/>
      <c r="M113" s="518"/>
      <c r="N113" s="519"/>
      <c r="O113" s="520"/>
      <c r="P113" s="482"/>
      <c r="Q113" s="483"/>
      <c r="R113" s="484"/>
      <c r="S113" s="485" t="str">
        <f>IFERROR(AVERAGE(J113:R113),"")</f>
        <v/>
      </c>
      <c r="T113" s="486"/>
      <c r="U113" s="126"/>
      <c r="V113" s="487"/>
      <c r="W113" s="488"/>
      <c r="X113" s="489"/>
      <c r="Y113" s="644"/>
      <c r="Z113" s="645"/>
      <c r="AA113" s="125"/>
      <c r="AB113" s="73"/>
      <c r="AC113" s="73"/>
    </row>
    <row r="114" spans="2:256" ht="15" customHeight="1" x14ac:dyDescent="0.15">
      <c r="B114" s="117"/>
      <c r="C114" s="73"/>
      <c r="D114" s="556"/>
      <c r="E114" s="557"/>
      <c r="F114" s="425"/>
      <c r="G114" s="425"/>
      <c r="H114" s="425" t="s">
        <v>219</v>
      </c>
      <c r="I114" s="425"/>
      <c r="J114" s="347">
        <f>IFERROR(SUM(J112:L113),"")</f>
        <v>0</v>
      </c>
      <c r="K114" s="348"/>
      <c r="L114" s="473"/>
      <c r="M114" s="347">
        <f t="shared" ref="M114" si="8">IFERROR(SUM(M112:O113),"")</f>
        <v>0</v>
      </c>
      <c r="N114" s="348"/>
      <c r="O114" s="473"/>
      <c r="P114" s="347">
        <f>IFERROR(SUM(P112:R113),"")</f>
        <v>0</v>
      </c>
      <c r="Q114" s="348"/>
      <c r="R114" s="473"/>
      <c r="S114" s="490">
        <f>IFERROR(SUM(S112:T113),"")</f>
        <v>0</v>
      </c>
      <c r="T114" s="491"/>
      <c r="U114" s="126"/>
      <c r="V114" s="347">
        <f>IFERROR(SUM(V112:X113),"")</f>
        <v>0</v>
      </c>
      <c r="W114" s="348"/>
      <c r="X114" s="473"/>
      <c r="Y114" s="646"/>
      <c r="Z114" s="647"/>
      <c r="AA114" s="125"/>
      <c r="AB114" s="73"/>
      <c r="AC114" s="73"/>
    </row>
    <row r="115" spans="2:256" ht="15" customHeight="1" x14ac:dyDescent="0.15">
      <c r="B115" s="117"/>
      <c r="C115" s="73"/>
      <c r="D115" s="76"/>
      <c r="E115" s="76"/>
      <c r="F115" s="130"/>
      <c r="G115" s="75"/>
      <c r="H115" s="75"/>
      <c r="I115" s="75"/>
      <c r="J115" s="75"/>
      <c r="K115" s="129"/>
      <c r="L115" s="129"/>
      <c r="M115" s="129"/>
      <c r="N115" s="129"/>
      <c r="O115" s="129"/>
      <c r="P115" s="129"/>
      <c r="Q115" s="129"/>
      <c r="R115" s="129"/>
      <c r="S115" s="129"/>
      <c r="T115" s="131"/>
      <c r="U115" s="129"/>
      <c r="V115" s="129"/>
      <c r="W115" s="129"/>
      <c r="X115" s="75"/>
      <c r="Y115" s="75"/>
      <c r="Z115" s="74"/>
      <c r="AA115" s="74"/>
      <c r="AB115" s="73"/>
      <c r="AC115" s="73"/>
    </row>
    <row r="116" spans="2:256" ht="15" customHeight="1" x14ac:dyDescent="0.15">
      <c r="B116" s="117"/>
      <c r="C116" s="73"/>
      <c r="D116" s="73" t="s">
        <v>230</v>
      </c>
      <c r="E116" s="76"/>
      <c r="F116" s="130"/>
      <c r="G116" s="75"/>
      <c r="H116" s="75"/>
      <c r="I116" s="75"/>
      <c r="J116" s="75"/>
      <c r="K116" s="129"/>
      <c r="L116" s="129"/>
      <c r="M116" s="129"/>
      <c r="N116" s="129"/>
      <c r="O116" s="129"/>
      <c r="P116" s="129"/>
      <c r="Q116" s="129"/>
      <c r="R116" s="129"/>
      <c r="S116" s="129"/>
      <c r="T116" s="131"/>
      <c r="U116" s="129"/>
      <c r="V116" s="129"/>
      <c r="W116" s="129"/>
      <c r="X116" s="75"/>
      <c r="Y116" s="75"/>
      <c r="Z116" s="74"/>
      <c r="AA116" s="74"/>
      <c r="AB116" s="73"/>
      <c r="AC116" s="73"/>
    </row>
    <row r="117" spans="2:256" ht="15" customHeight="1" x14ac:dyDescent="0.15">
      <c r="B117" s="73"/>
      <c r="C117" s="73"/>
      <c r="D117" s="338" t="s">
        <v>298</v>
      </c>
      <c r="E117" s="338"/>
      <c r="F117" s="425" t="s">
        <v>212</v>
      </c>
      <c r="G117" s="425"/>
      <c r="H117" s="425" t="s">
        <v>213</v>
      </c>
      <c r="I117" s="425"/>
      <c r="J117" s="407" t="s">
        <v>416</v>
      </c>
      <c r="K117" s="408"/>
      <c r="L117" s="408"/>
      <c r="M117" s="408"/>
      <c r="N117" s="408"/>
      <c r="O117" s="408"/>
      <c r="P117" s="408"/>
      <c r="Q117" s="408"/>
      <c r="R117" s="409"/>
      <c r="S117" s="400" t="s">
        <v>418</v>
      </c>
      <c r="T117" s="404"/>
      <c r="U117" s="73"/>
      <c r="V117" s="400" t="s">
        <v>290</v>
      </c>
      <c r="W117" s="401"/>
      <c r="X117" s="404"/>
      <c r="Y117" s="401" t="s">
        <v>214</v>
      </c>
      <c r="Z117" s="404"/>
      <c r="AA117" s="187"/>
      <c r="AB117" s="126"/>
      <c r="AC117" s="73"/>
      <c r="AD117" s="73"/>
      <c r="IV117" s="71"/>
    </row>
    <row r="118" spans="2:256" ht="15" customHeight="1" x14ac:dyDescent="0.15">
      <c r="B118" s="73"/>
      <c r="C118" s="73"/>
      <c r="D118" s="338"/>
      <c r="E118" s="338"/>
      <c r="F118" s="425"/>
      <c r="G118" s="425"/>
      <c r="H118" s="425"/>
      <c r="I118" s="426"/>
      <c r="J118" s="429" t="s">
        <v>292</v>
      </c>
      <c r="K118" s="401"/>
      <c r="L118" s="404"/>
      <c r="M118" s="401" t="s">
        <v>293</v>
      </c>
      <c r="N118" s="401"/>
      <c r="O118" s="401"/>
      <c r="P118" s="400" t="s">
        <v>294</v>
      </c>
      <c r="Q118" s="401"/>
      <c r="R118" s="404"/>
      <c r="S118" s="380"/>
      <c r="T118" s="381"/>
      <c r="U118" s="73"/>
      <c r="V118" s="380"/>
      <c r="W118" s="402"/>
      <c r="X118" s="381"/>
      <c r="Y118" s="402"/>
      <c r="Z118" s="381"/>
      <c r="AA118" s="187"/>
      <c r="AB118" s="126"/>
      <c r="AC118" s="73"/>
      <c r="AD118" s="73"/>
      <c r="IV118" s="71"/>
    </row>
    <row r="119" spans="2:256" ht="15" customHeight="1" x14ac:dyDescent="0.15">
      <c r="B119" s="73"/>
      <c r="C119" s="73"/>
      <c r="D119" s="338"/>
      <c r="E119" s="338"/>
      <c r="F119" s="425"/>
      <c r="G119" s="425"/>
      <c r="H119" s="425"/>
      <c r="I119" s="426"/>
      <c r="J119" s="177"/>
      <c r="K119" s="269" t="str">
        <f>IF(0&lt;P124-2,P124-2,"")</f>
        <v/>
      </c>
      <c r="L119" s="179" t="s">
        <v>527</v>
      </c>
      <c r="M119" s="173"/>
      <c r="N119" s="269" t="str">
        <f>IF(0&lt;Q119-1,Q119-1,"")</f>
        <v/>
      </c>
      <c r="O119" s="173" t="s">
        <v>527</v>
      </c>
      <c r="P119" s="177"/>
      <c r="Q119" s="227"/>
      <c r="R119" s="179" t="s">
        <v>527</v>
      </c>
      <c r="S119" s="382"/>
      <c r="T119" s="383"/>
      <c r="U119" s="73"/>
      <c r="V119" s="177"/>
      <c r="W119" s="175"/>
      <c r="X119" s="179" t="s">
        <v>527</v>
      </c>
      <c r="Y119" s="403"/>
      <c r="Z119" s="383"/>
      <c r="AA119" s="187"/>
      <c r="AB119" s="126"/>
      <c r="AC119" s="73"/>
      <c r="AD119" s="73"/>
      <c r="IV119" s="71"/>
    </row>
    <row r="120" spans="2:256" ht="15" customHeight="1" x14ac:dyDescent="0.15">
      <c r="B120" s="117"/>
      <c r="C120" s="73"/>
      <c r="D120" s="338" t="s">
        <v>231</v>
      </c>
      <c r="E120" s="338"/>
      <c r="F120" s="400" t="s">
        <v>216</v>
      </c>
      <c r="G120" s="404"/>
      <c r="H120" s="558" t="s">
        <v>232</v>
      </c>
      <c r="I120" s="558"/>
      <c r="J120" s="559"/>
      <c r="K120" s="560"/>
      <c r="L120" s="561"/>
      <c r="M120" s="487"/>
      <c r="N120" s="488"/>
      <c r="O120" s="489"/>
      <c r="P120" s="562"/>
      <c r="Q120" s="563"/>
      <c r="R120" s="564"/>
      <c r="S120" s="508" t="str">
        <f>IFERROR(AVERAGE(J120:R120),"")</f>
        <v/>
      </c>
      <c r="T120" s="509"/>
      <c r="U120" s="126"/>
      <c r="V120" s="487"/>
      <c r="W120" s="488"/>
      <c r="X120" s="488"/>
      <c r="Y120" s="633"/>
      <c r="Z120" s="634"/>
      <c r="AA120" s="125"/>
      <c r="AB120" s="133"/>
      <c r="AC120" s="73"/>
      <c r="AD120" s="73"/>
      <c r="IV120" s="71"/>
    </row>
    <row r="121" spans="2:256" ht="15" customHeight="1" x14ac:dyDescent="0.15">
      <c r="B121" s="117"/>
      <c r="C121" s="73"/>
      <c r="D121" s="338"/>
      <c r="E121" s="338"/>
      <c r="F121" s="380"/>
      <c r="G121" s="381"/>
      <c r="H121" s="378" t="s">
        <v>233</v>
      </c>
      <c r="I121" s="379"/>
      <c r="J121" s="360"/>
      <c r="K121" s="361"/>
      <c r="L121" s="362"/>
      <c r="M121" s="369"/>
      <c r="N121" s="370"/>
      <c r="O121" s="371"/>
      <c r="P121" s="369"/>
      <c r="Q121" s="370"/>
      <c r="R121" s="371"/>
      <c r="S121" s="378" t="str">
        <f>IFERROR(AVERAGE(J121:R124),"")</f>
        <v/>
      </c>
      <c r="T121" s="379"/>
      <c r="U121" s="126"/>
      <c r="V121" s="369"/>
      <c r="W121" s="370"/>
      <c r="X121" s="371"/>
      <c r="Y121" s="642"/>
      <c r="Z121" s="643"/>
      <c r="AA121" s="125"/>
      <c r="AB121" s="133"/>
      <c r="AC121" s="73"/>
      <c r="AD121" s="73"/>
      <c r="IV121" s="71"/>
    </row>
    <row r="122" spans="2:256" ht="15" customHeight="1" x14ac:dyDescent="0.15">
      <c r="B122" s="117"/>
      <c r="C122" s="73"/>
      <c r="D122" s="338"/>
      <c r="E122" s="338"/>
      <c r="F122" s="380"/>
      <c r="G122" s="381"/>
      <c r="H122" s="380"/>
      <c r="I122" s="381"/>
      <c r="J122" s="363"/>
      <c r="K122" s="364"/>
      <c r="L122" s="365"/>
      <c r="M122" s="372"/>
      <c r="N122" s="373"/>
      <c r="O122" s="374"/>
      <c r="P122" s="372"/>
      <c r="Q122" s="373"/>
      <c r="R122" s="374"/>
      <c r="S122" s="380"/>
      <c r="T122" s="381"/>
      <c r="U122" s="126"/>
      <c r="V122" s="372"/>
      <c r="W122" s="373"/>
      <c r="X122" s="374"/>
      <c r="Y122" s="644"/>
      <c r="Z122" s="645"/>
      <c r="AA122" s="125"/>
      <c r="AB122" s="133"/>
      <c r="AC122" s="73"/>
      <c r="AD122" s="73"/>
      <c r="IV122" s="71"/>
    </row>
    <row r="123" spans="2:256" ht="15" customHeight="1" x14ac:dyDescent="0.15">
      <c r="B123" s="117"/>
      <c r="C123" s="73"/>
      <c r="D123" s="338"/>
      <c r="E123" s="338"/>
      <c r="F123" s="380"/>
      <c r="G123" s="381"/>
      <c r="H123" s="380"/>
      <c r="I123" s="381"/>
      <c r="J123" s="363"/>
      <c r="K123" s="364"/>
      <c r="L123" s="365"/>
      <c r="M123" s="372"/>
      <c r="N123" s="373"/>
      <c r="O123" s="374"/>
      <c r="P123" s="372"/>
      <c r="Q123" s="373"/>
      <c r="R123" s="374"/>
      <c r="S123" s="380"/>
      <c r="T123" s="381"/>
      <c r="U123" s="126"/>
      <c r="V123" s="372"/>
      <c r="W123" s="373"/>
      <c r="X123" s="374"/>
      <c r="Y123" s="644"/>
      <c r="Z123" s="645"/>
      <c r="AA123" s="125"/>
      <c r="AB123" s="133"/>
      <c r="AC123" s="73"/>
      <c r="AD123" s="73"/>
      <c r="IV123" s="71"/>
    </row>
    <row r="124" spans="2:256" ht="15" customHeight="1" x14ac:dyDescent="0.15">
      <c r="B124" s="117"/>
      <c r="C124" s="73"/>
      <c r="D124" s="338"/>
      <c r="E124" s="338"/>
      <c r="F124" s="380"/>
      <c r="G124" s="381"/>
      <c r="H124" s="565"/>
      <c r="I124" s="566"/>
      <c r="J124" s="559"/>
      <c r="K124" s="560"/>
      <c r="L124" s="561"/>
      <c r="M124" s="487"/>
      <c r="N124" s="488"/>
      <c r="O124" s="489"/>
      <c r="P124" s="487"/>
      <c r="Q124" s="488"/>
      <c r="R124" s="489"/>
      <c r="S124" s="565"/>
      <c r="T124" s="566"/>
      <c r="U124" s="126"/>
      <c r="V124" s="487"/>
      <c r="W124" s="488"/>
      <c r="X124" s="489"/>
      <c r="Y124" s="646"/>
      <c r="Z124" s="647"/>
      <c r="AA124" s="125"/>
      <c r="AB124" s="133"/>
      <c r="AC124" s="73"/>
      <c r="AD124" s="73"/>
      <c r="IV124" s="71"/>
    </row>
    <row r="125" spans="2:256" ht="15" customHeight="1" x14ac:dyDescent="0.15">
      <c r="B125" s="117"/>
      <c r="C125" s="73"/>
      <c r="D125" s="338"/>
      <c r="E125" s="338"/>
      <c r="F125" s="380"/>
      <c r="G125" s="381"/>
      <c r="H125" s="378" t="s">
        <v>234</v>
      </c>
      <c r="I125" s="379"/>
      <c r="J125" s="360"/>
      <c r="K125" s="361"/>
      <c r="L125" s="362"/>
      <c r="M125" s="369"/>
      <c r="N125" s="370"/>
      <c r="O125" s="371"/>
      <c r="P125" s="369"/>
      <c r="Q125" s="370"/>
      <c r="R125" s="371"/>
      <c r="S125" s="378" t="str">
        <f>IFERROR(AVERAGE(J125:R126),"")</f>
        <v/>
      </c>
      <c r="T125" s="379"/>
      <c r="U125" s="126"/>
      <c r="V125" s="369"/>
      <c r="W125" s="370"/>
      <c r="X125" s="371"/>
      <c r="Y125" s="648"/>
      <c r="Z125" s="648"/>
      <c r="AA125" s="125"/>
      <c r="AB125" s="133"/>
      <c r="AC125" s="73"/>
      <c r="AD125" s="73"/>
      <c r="IV125" s="71"/>
    </row>
    <row r="126" spans="2:256" ht="15" customHeight="1" x14ac:dyDescent="0.15">
      <c r="B126" s="117"/>
      <c r="C126" s="73"/>
      <c r="D126" s="338"/>
      <c r="E126" s="338"/>
      <c r="F126" s="380"/>
      <c r="G126" s="381"/>
      <c r="H126" s="380"/>
      <c r="I126" s="381"/>
      <c r="J126" s="363"/>
      <c r="K126" s="364"/>
      <c r="L126" s="365"/>
      <c r="M126" s="372"/>
      <c r="N126" s="373"/>
      <c r="O126" s="374"/>
      <c r="P126" s="372"/>
      <c r="Q126" s="373"/>
      <c r="R126" s="374"/>
      <c r="S126" s="380"/>
      <c r="T126" s="381"/>
      <c r="U126" s="126"/>
      <c r="V126" s="372"/>
      <c r="W126" s="373"/>
      <c r="X126" s="374"/>
      <c r="Y126" s="648"/>
      <c r="Z126" s="648"/>
      <c r="AA126" s="125"/>
      <c r="AB126" s="133"/>
      <c r="AC126" s="73"/>
      <c r="AD126" s="73"/>
      <c r="IV126" s="71"/>
    </row>
    <row r="127" spans="2:256" ht="15" customHeight="1" x14ac:dyDescent="0.15">
      <c r="B127" s="117"/>
      <c r="C127" s="73"/>
      <c r="D127" s="338"/>
      <c r="E127" s="338"/>
      <c r="F127" s="380"/>
      <c r="G127" s="381"/>
      <c r="H127" s="565"/>
      <c r="I127" s="566"/>
      <c r="J127" s="559" t="s">
        <v>299</v>
      </c>
      <c r="K127" s="560"/>
      <c r="L127" s="561"/>
      <c r="M127" s="559" t="s">
        <v>299</v>
      </c>
      <c r="N127" s="560"/>
      <c r="O127" s="561"/>
      <c r="P127" s="559" t="s">
        <v>299</v>
      </c>
      <c r="Q127" s="560"/>
      <c r="R127" s="561"/>
      <c r="S127" s="565"/>
      <c r="T127" s="566"/>
      <c r="U127" s="126"/>
      <c r="V127" s="487"/>
      <c r="W127" s="488"/>
      <c r="X127" s="489"/>
      <c r="Y127" s="648"/>
      <c r="Z127" s="648"/>
      <c r="AA127" s="125"/>
      <c r="AB127" s="133"/>
      <c r="AC127" s="73"/>
      <c r="AD127" s="73"/>
      <c r="IV127" s="71"/>
    </row>
    <row r="128" spans="2:256" ht="15" customHeight="1" x14ac:dyDescent="0.15">
      <c r="B128" s="117"/>
      <c r="C128" s="73"/>
      <c r="D128" s="338"/>
      <c r="E128" s="338"/>
      <c r="F128" s="380"/>
      <c r="G128" s="381"/>
      <c r="H128" s="378" t="s">
        <v>491</v>
      </c>
      <c r="I128" s="379"/>
      <c r="J128" s="360"/>
      <c r="K128" s="361"/>
      <c r="L128" s="362"/>
      <c r="M128" s="369"/>
      <c r="N128" s="370"/>
      <c r="O128" s="371"/>
      <c r="P128" s="369"/>
      <c r="Q128" s="370"/>
      <c r="R128" s="371"/>
      <c r="S128" s="378" t="str">
        <f>IFERROR(AVERAGE(J128:R131),"")</f>
        <v/>
      </c>
      <c r="T128" s="379"/>
      <c r="U128" s="126"/>
      <c r="V128" s="369"/>
      <c r="W128" s="370"/>
      <c r="X128" s="371"/>
      <c r="Y128" s="642"/>
      <c r="Z128" s="643"/>
      <c r="AA128" s="125"/>
      <c r="AB128" s="133"/>
      <c r="AC128" s="73"/>
      <c r="AD128" s="73"/>
      <c r="IV128" s="71"/>
    </row>
    <row r="129" spans="1:259" ht="15" customHeight="1" x14ac:dyDescent="0.15">
      <c r="A129" s="77"/>
      <c r="B129" s="76"/>
      <c r="C129" s="76"/>
      <c r="D129" s="338"/>
      <c r="E129" s="338"/>
      <c r="F129" s="380"/>
      <c r="G129" s="381"/>
      <c r="H129" s="380"/>
      <c r="I129" s="381"/>
      <c r="J129" s="363"/>
      <c r="K129" s="364"/>
      <c r="L129" s="365"/>
      <c r="M129" s="372"/>
      <c r="N129" s="373"/>
      <c r="O129" s="374"/>
      <c r="P129" s="372"/>
      <c r="Q129" s="373"/>
      <c r="R129" s="374"/>
      <c r="S129" s="380"/>
      <c r="T129" s="381"/>
      <c r="U129" s="126"/>
      <c r="V129" s="372"/>
      <c r="W129" s="373"/>
      <c r="X129" s="374"/>
      <c r="Y129" s="644"/>
      <c r="Z129" s="645"/>
      <c r="AA129" s="77"/>
      <c r="AB129" s="74"/>
      <c r="AC129" s="74"/>
      <c r="AD129" s="125"/>
      <c r="AE129" s="133"/>
      <c r="AF129" s="73"/>
      <c r="AG129" s="73"/>
      <c r="IV129" s="71"/>
      <c r="IW129" s="71"/>
      <c r="IX129" s="71"/>
      <c r="IY129" s="71"/>
    </row>
    <row r="130" spans="1:259" ht="15" customHeight="1" x14ac:dyDescent="0.15">
      <c r="A130"/>
      <c r="B130" s="274"/>
      <c r="C130" s="274"/>
      <c r="D130" s="338"/>
      <c r="E130" s="338"/>
      <c r="F130" s="380"/>
      <c r="G130" s="381"/>
      <c r="H130" s="380"/>
      <c r="I130" s="381"/>
      <c r="J130" s="363"/>
      <c r="K130" s="364"/>
      <c r="L130" s="365"/>
      <c r="M130" s="372"/>
      <c r="N130" s="373"/>
      <c r="O130" s="374"/>
      <c r="P130" s="372"/>
      <c r="Q130" s="373"/>
      <c r="R130" s="374"/>
      <c r="S130" s="380"/>
      <c r="T130" s="381"/>
      <c r="U130" s="126"/>
      <c r="V130" s="372"/>
      <c r="W130" s="373"/>
      <c r="X130" s="374"/>
      <c r="Y130" s="644"/>
      <c r="Z130" s="645"/>
      <c r="AA130" s="74"/>
      <c r="AB130" s="74"/>
      <c r="AC130" s="125"/>
      <c r="AD130" s="133"/>
      <c r="AE130" s="73"/>
      <c r="AF130" s="73"/>
      <c r="IV130" s="71"/>
      <c r="IW130" s="71"/>
      <c r="IX130" s="71"/>
    </row>
    <row r="131" spans="1:259" ht="15" customHeight="1" x14ac:dyDescent="0.15">
      <c r="A131"/>
      <c r="B131" s="274"/>
      <c r="D131" s="338"/>
      <c r="E131" s="338"/>
      <c r="F131" s="380"/>
      <c r="G131" s="381"/>
      <c r="H131" s="382"/>
      <c r="I131" s="383"/>
      <c r="J131" s="366"/>
      <c r="K131" s="367"/>
      <c r="L131" s="368"/>
      <c r="M131" s="375"/>
      <c r="N131" s="376"/>
      <c r="O131" s="377"/>
      <c r="P131" s="375"/>
      <c r="Q131" s="376"/>
      <c r="R131" s="377"/>
      <c r="S131" s="382"/>
      <c r="T131" s="383"/>
      <c r="U131" s="126"/>
      <c r="V131" s="375"/>
      <c r="W131" s="376"/>
      <c r="X131" s="377"/>
      <c r="Y131" s="646"/>
      <c r="Z131" s="647"/>
      <c r="AA131" s="74"/>
      <c r="AB131" s="125"/>
      <c r="AC131" s="133"/>
      <c r="AD131" s="73"/>
      <c r="AE131" s="73"/>
      <c r="IV131" s="71"/>
      <c r="IW131" s="71"/>
    </row>
    <row r="132" spans="1:259" ht="15" customHeight="1" x14ac:dyDescent="0.15">
      <c r="A132"/>
      <c r="C132" s="117"/>
      <c r="D132" s="338"/>
      <c r="E132" s="338"/>
      <c r="F132" s="382"/>
      <c r="G132" s="383"/>
      <c r="H132" s="425" t="s">
        <v>219</v>
      </c>
      <c r="I132" s="425"/>
      <c r="J132" s="567">
        <f>SUM(J120,J121,J125,J128)</f>
        <v>0</v>
      </c>
      <c r="K132" s="568"/>
      <c r="L132" s="569"/>
      <c r="M132" s="567">
        <f>SUM(M120,M121,M125,M128)</f>
        <v>0</v>
      </c>
      <c r="N132" s="568"/>
      <c r="O132" s="569"/>
      <c r="P132" s="567">
        <f>SUM(P120,P121,P125,P128)</f>
        <v>0</v>
      </c>
      <c r="Q132" s="568"/>
      <c r="R132" s="569"/>
      <c r="S132" s="567">
        <f>SUM(S120,S121,S125,S128)</f>
        <v>0</v>
      </c>
      <c r="T132" s="569"/>
      <c r="U132" s="126"/>
      <c r="V132" s="347">
        <f>SUM(V120:X131)</f>
        <v>0</v>
      </c>
      <c r="W132" s="348"/>
      <c r="X132" s="348"/>
      <c r="Y132" s="668"/>
      <c r="Z132" s="669"/>
      <c r="AA132" s="125"/>
      <c r="AB132" s="133"/>
      <c r="AC132" s="73"/>
      <c r="AD132" s="73"/>
      <c r="IV132" s="71"/>
    </row>
    <row r="133" spans="1:259" ht="15" customHeight="1" x14ac:dyDescent="0.15">
      <c r="B133" s="117"/>
      <c r="C133" s="73"/>
      <c r="D133" s="76"/>
      <c r="E133" s="76"/>
      <c r="F133" s="76"/>
      <c r="G133" s="76"/>
      <c r="H133" s="76"/>
      <c r="I133" s="75"/>
      <c r="J133" s="75"/>
      <c r="K133" s="129"/>
      <c r="L133" s="129"/>
      <c r="M133" s="129"/>
      <c r="N133" s="129"/>
      <c r="O133" s="129"/>
      <c r="P133" s="129"/>
      <c r="Q133" s="129"/>
      <c r="R133" s="129"/>
      <c r="S133" s="129"/>
      <c r="T133" s="131"/>
      <c r="U133" s="129"/>
      <c r="V133" s="129"/>
      <c r="W133" s="129"/>
      <c r="X133" s="75"/>
      <c r="Y133" s="75"/>
      <c r="Z133" s="74"/>
      <c r="AA133" s="74"/>
      <c r="AB133" s="73"/>
      <c r="AC133" s="73"/>
    </row>
    <row r="134" spans="1:259" ht="15" customHeight="1" x14ac:dyDescent="0.15">
      <c r="B134" s="117"/>
      <c r="C134" s="73" t="s">
        <v>235</v>
      </c>
      <c r="D134" s="126"/>
      <c r="E134" s="126"/>
      <c r="F134" s="126"/>
      <c r="G134" s="126"/>
      <c r="H134" s="126"/>
      <c r="I134" s="126"/>
      <c r="J134" s="126"/>
      <c r="K134" s="126"/>
      <c r="L134" s="126"/>
      <c r="M134" s="126"/>
      <c r="N134" s="126"/>
      <c r="O134" s="126"/>
      <c r="P134" s="126"/>
      <c r="Q134" s="126"/>
      <c r="R134" s="126"/>
      <c r="S134" s="126"/>
      <c r="T134" s="126"/>
      <c r="U134" s="126"/>
      <c r="V134" s="126"/>
      <c r="W134" s="126"/>
      <c r="X134" s="126"/>
      <c r="Y134" s="126"/>
      <c r="Z134" s="187"/>
      <c r="AA134" s="187"/>
      <c r="AB134" s="73"/>
      <c r="AC134" s="73"/>
    </row>
    <row r="135" spans="1:259" ht="15" customHeight="1" x14ac:dyDescent="0.15">
      <c r="B135" s="117"/>
      <c r="C135" s="147"/>
      <c r="D135" s="649"/>
      <c r="E135" s="649"/>
      <c r="F135" s="649"/>
      <c r="G135" s="649"/>
      <c r="H135" s="649"/>
      <c r="I135" s="649"/>
      <c r="J135" s="649"/>
      <c r="K135" s="649"/>
      <c r="L135" s="649"/>
      <c r="M135" s="649"/>
      <c r="N135" s="649"/>
      <c r="O135" s="649"/>
      <c r="P135" s="649"/>
      <c r="Q135" s="649"/>
      <c r="R135" s="649"/>
      <c r="S135" s="649"/>
      <c r="T135" s="649"/>
      <c r="U135" s="649"/>
      <c r="V135" s="649"/>
      <c r="W135" s="649"/>
      <c r="X135" s="649"/>
      <c r="Y135" s="649"/>
      <c r="Z135" s="649"/>
      <c r="AA135" s="134"/>
      <c r="AB135" s="73"/>
      <c r="AC135" s="73"/>
    </row>
    <row r="136" spans="1:259" ht="15" customHeight="1" x14ac:dyDescent="0.15">
      <c r="B136" s="117"/>
      <c r="C136" s="73"/>
      <c r="D136" s="649"/>
      <c r="E136" s="649"/>
      <c r="F136" s="649"/>
      <c r="G136" s="649"/>
      <c r="H136" s="649"/>
      <c r="I136" s="649"/>
      <c r="J136" s="649"/>
      <c r="K136" s="649"/>
      <c r="L136" s="649"/>
      <c r="M136" s="649"/>
      <c r="N136" s="649"/>
      <c r="O136" s="649"/>
      <c r="P136" s="649"/>
      <c r="Q136" s="649"/>
      <c r="R136" s="649"/>
      <c r="S136" s="649"/>
      <c r="T136" s="649"/>
      <c r="U136" s="649"/>
      <c r="V136" s="649"/>
      <c r="W136" s="649"/>
      <c r="X136" s="649"/>
      <c r="Y136" s="649"/>
      <c r="Z136" s="649"/>
      <c r="AA136" s="135"/>
      <c r="AB136" s="73"/>
      <c r="AC136" s="117"/>
    </row>
    <row r="137" spans="1:259" ht="15" customHeight="1" x14ac:dyDescent="0.15">
      <c r="B137" s="117"/>
      <c r="C137" s="73"/>
      <c r="D137" s="76"/>
      <c r="E137" s="76"/>
      <c r="F137" s="76"/>
      <c r="G137" s="76"/>
      <c r="H137" s="76"/>
      <c r="I137" s="75"/>
      <c r="J137" s="75"/>
      <c r="K137" s="129"/>
      <c r="L137" s="129"/>
      <c r="M137" s="129"/>
      <c r="N137" s="129"/>
      <c r="O137" s="129"/>
      <c r="P137" s="129"/>
      <c r="Q137" s="129"/>
      <c r="R137" s="129"/>
      <c r="S137" s="129"/>
      <c r="T137" s="131"/>
      <c r="U137" s="129"/>
      <c r="V137" s="129"/>
      <c r="W137" s="129"/>
      <c r="X137" s="75"/>
      <c r="Y137" s="75"/>
      <c r="Z137" s="74"/>
      <c r="AA137" s="74"/>
      <c r="AB137" s="73"/>
      <c r="AC137" s="117"/>
    </row>
    <row r="138" spans="1:259" ht="15" customHeight="1" x14ac:dyDescent="0.15">
      <c r="B138" s="73"/>
      <c r="C138" s="73" t="s">
        <v>300</v>
      </c>
      <c r="D138" s="93"/>
      <c r="E138" s="93"/>
      <c r="F138" s="93"/>
      <c r="G138" s="93"/>
      <c r="H138" s="93"/>
      <c r="I138" s="93"/>
      <c r="J138" s="93"/>
      <c r="K138" s="93"/>
      <c r="L138" s="93"/>
      <c r="M138" s="93"/>
      <c r="N138" s="93"/>
      <c r="O138" s="93"/>
      <c r="P138" s="93"/>
      <c r="Q138" s="93"/>
      <c r="R138" s="93"/>
      <c r="S138" s="93"/>
      <c r="T138" s="93"/>
      <c r="U138" s="93"/>
      <c r="V138" s="93"/>
      <c r="W138" s="93"/>
      <c r="X138" s="93"/>
      <c r="Y138" s="93"/>
      <c r="Z138" s="136"/>
      <c r="AA138" s="136"/>
      <c r="AB138" s="117"/>
      <c r="AC138" s="117"/>
    </row>
    <row r="139" spans="1:259" ht="15" customHeight="1" x14ac:dyDescent="0.15">
      <c r="B139" s="73"/>
      <c r="C139" s="93"/>
      <c r="D139" s="350"/>
      <c r="E139" s="350"/>
      <c r="F139" s="350"/>
      <c r="G139" s="350"/>
      <c r="H139" s="350"/>
      <c r="I139" s="350"/>
      <c r="J139" s="350"/>
      <c r="K139" s="350"/>
      <c r="L139" s="350"/>
      <c r="M139" s="350"/>
      <c r="N139" s="350"/>
      <c r="O139" s="350"/>
      <c r="P139" s="350"/>
      <c r="Q139" s="350"/>
      <c r="R139" s="390" t="s">
        <v>301</v>
      </c>
      <c r="S139" s="390"/>
      <c r="T139" s="121"/>
      <c r="U139" s="121"/>
      <c r="V139" s="121"/>
      <c r="W139" s="121"/>
      <c r="X139" s="121"/>
      <c r="Y139" s="93"/>
      <c r="Z139" s="193"/>
      <c r="AA139" s="193"/>
      <c r="IT139"/>
      <c r="IU139"/>
    </row>
    <row r="140" spans="1:259" ht="15" customHeight="1" x14ac:dyDescent="0.15">
      <c r="B140" s="73"/>
      <c r="C140" s="93"/>
      <c r="D140" s="351" t="s">
        <v>236</v>
      </c>
      <c r="E140" s="352"/>
      <c r="F140" s="352"/>
      <c r="G140" s="352"/>
      <c r="H140" s="352"/>
      <c r="I140" s="352"/>
      <c r="J140" s="352"/>
      <c r="K140" s="352"/>
      <c r="L140" s="352"/>
      <c r="M140" s="352"/>
      <c r="N140" s="352"/>
      <c r="O140" s="352"/>
      <c r="P140" s="352"/>
      <c r="Q140" s="353"/>
      <c r="R140" s="392"/>
      <c r="S140" s="392"/>
      <c r="T140" s="237"/>
      <c r="U140" s="75"/>
      <c r="V140" s="75"/>
      <c r="W140" s="75"/>
      <c r="X140" s="75"/>
      <c r="Y140" s="93"/>
      <c r="Z140" s="193"/>
      <c r="AA140" s="193"/>
      <c r="IT140"/>
      <c r="IU140"/>
    </row>
    <row r="141" spans="1:259" ht="15" customHeight="1" x14ac:dyDescent="0.15">
      <c r="B141" s="73"/>
      <c r="C141" s="93"/>
      <c r="D141" s="228"/>
      <c r="E141" s="345" t="s">
        <v>302</v>
      </c>
      <c r="F141" s="346"/>
      <c r="G141" s="346" t="s">
        <v>303</v>
      </c>
      <c r="H141" s="346"/>
      <c r="I141" s="271"/>
      <c r="J141" s="137" t="s">
        <v>304</v>
      </c>
      <c r="K141" s="346" t="s">
        <v>305</v>
      </c>
      <c r="L141" s="346"/>
      <c r="M141" s="271"/>
      <c r="N141" s="137" t="s">
        <v>306</v>
      </c>
      <c r="O141" s="137"/>
      <c r="P141" s="138"/>
      <c r="Q141" s="139"/>
      <c r="R141" s="93"/>
      <c r="S141" s="117"/>
      <c r="T141" s="117"/>
      <c r="U141" s="93"/>
      <c r="V141" s="117"/>
      <c r="W141" s="117"/>
      <c r="IP141"/>
      <c r="IQ141"/>
      <c r="IR141"/>
      <c r="IS141"/>
      <c r="IT141"/>
      <c r="IU141"/>
    </row>
    <row r="142" spans="1:259" ht="15" customHeight="1" x14ac:dyDescent="0.15">
      <c r="B142" s="73"/>
      <c r="C142" s="93"/>
      <c r="D142" s="93"/>
      <c r="E142" s="93"/>
      <c r="F142" s="93"/>
      <c r="G142" s="93"/>
      <c r="H142" s="93"/>
      <c r="I142" s="93"/>
      <c r="J142" s="93"/>
      <c r="K142" s="93"/>
      <c r="L142" s="93"/>
      <c r="M142" s="93"/>
      <c r="N142" s="93"/>
      <c r="O142" s="93"/>
      <c r="P142" s="93"/>
      <c r="Q142" s="93"/>
      <c r="R142" s="93"/>
      <c r="S142" s="93"/>
      <c r="T142" s="117"/>
      <c r="U142" s="93"/>
      <c r="V142" s="117"/>
      <c r="W142" s="75"/>
      <c r="X142" s="147"/>
      <c r="Y142" s="147"/>
      <c r="Z142" s="134"/>
      <c r="AA142" s="136"/>
      <c r="AB142" s="72"/>
    </row>
    <row r="143" spans="1:259" ht="15" customHeight="1" x14ac:dyDescent="0.15">
      <c r="B143" s="73"/>
      <c r="C143" s="78" t="s">
        <v>307</v>
      </c>
      <c r="D143" s="72"/>
      <c r="E143" s="78"/>
      <c r="F143" s="78"/>
      <c r="G143" s="78"/>
      <c r="H143" s="78"/>
      <c r="I143" s="78"/>
      <c r="J143" s="72"/>
      <c r="L143" s="99" t="s">
        <v>478</v>
      </c>
      <c r="M143" s="86"/>
      <c r="N143" s="78"/>
      <c r="O143" s="78"/>
      <c r="P143" s="78"/>
      <c r="Q143" s="78"/>
      <c r="R143" s="72"/>
      <c r="S143" s="141"/>
      <c r="T143" s="72"/>
      <c r="U143" s="141"/>
      <c r="V143" s="72"/>
      <c r="W143" s="72"/>
      <c r="X143" s="72"/>
      <c r="Y143" s="72"/>
      <c r="Z143" s="183"/>
      <c r="AA143" s="183"/>
    </row>
    <row r="144" spans="1:259" ht="6" customHeight="1" x14ac:dyDescent="0.15">
      <c r="B144" s="73"/>
      <c r="C144" s="78"/>
      <c r="D144" s="72"/>
      <c r="E144" s="78"/>
      <c r="F144" s="78"/>
      <c r="G144" s="78"/>
      <c r="H144" s="78"/>
      <c r="I144" s="78"/>
      <c r="J144" s="73"/>
      <c r="K144" s="72"/>
      <c r="M144" s="89"/>
      <c r="N144" s="78"/>
      <c r="O144" s="78"/>
      <c r="P144" s="78"/>
      <c r="Q144" s="78"/>
      <c r="R144" s="72"/>
      <c r="S144" s="141"/>
      <c r="T144" s="72"/>
      <c r="U144" s="141"/>
      <c r="V144" s="72"/>
      <c r="W144" s="72"/>
      <c r="X144" s="72"/>
      <c r="Y144" s="72"/>
      <c r="Z144" s="183"/>
      <c r="AA144" s="183"/>
    </row>
    <row r="145" spans="2:255" ht="15" customHeight="1" x14ac:dyDescent="0.15">
      <c r="B145" s="73"/>
      <c r="C145" s="78"/>
      <c r="D145" s="425"/>
      <c r="E145" s="425"/>
      <c r="F145" s="425"/>
      <c r="G145" s="425"/>
      <c r="H145" s="425"/>
      <c r="I145" s="425"/>
      <c r="J145" s="425"/>
      <c r="K145" s="425"/>
      <c r="L145" s="425"/>
      <c r="M145" s="425"/>
      <c r="N145" s="425"/>
      <c r="O145" s="425"/>
      <c r="P145" s="425"/>
      <c r="Q145" s="425"/>
      <c r="R145" s="342" t="s">
        <v>7</v>
      </c>
      <c r="S145" s="342"/>
      <c r="T145" s="342" t="s">
        <v>308</v>
      </c>
      <c r="U145" s="342"/>
      <c r="V145" s="72"/>
      <c r="W145" s="332" t="s">
        <v>309</v>
      </c>
      <c r="X145" s="332"/>
      <c r="Y145" s="72"/>
      <c r="Z145" s="183"/>
      <c r="AA145" s="183"/>
    </row>
    <row r="146" spans="2:255" ht="15" customHeight="1" x14ac:dyDescent="0.15">
      <c r="B146" s="73"/>
      <c r="C146" s="78"/>
      <c r="D146" s="425"/>
      <c r="E146" s="425"/>
      <c r="F146" s="425"/>
      <c r="G146" s="425"/>
      <c r="H146" s="425"/>
      <c r="I146" s="425"/>
      <c r="J146" s="425"/>
      <c r="K146" s="425"/>
      <c r="L146" s="425"/>
      <c r="M146" s="425"/>
      <c r="N146" s="425"/>
      <c r="O146" s="425"/>
      <c r="P146" s="425"/>
      <c r="Q146" s="425"/>
      <c r="R146" s="342"/>
      <c r="S146" s="342"/>
      <c r="T146" s="342"/>
      <c r="U146" s="342"/>
      <c r="V146" s="107"/>
      <c r="W146" s="332"/>
      <c r="X146" s="332"/>
      <c r="Y146" s="72"/>
      <c r="IT146"/>
      <c r="IU146"/>
    </row>
    <row r="147" spans="2:255" ht="15" customHeight="1" x14ac:dyDescent="0.15">
      <c r="B147" s="73"/>
      <c r="C147" s="78"/>
      <c r="D147" s="338" t="s">
        <v>410</v>
      </c>
      <c r="E147" s="338"/>
      <c r="F147" s="573" t="s">
        <v>311</v>
      </c>
      <c r="G147" s="573"/>
      <c r="H147" s="573"/>
      <c r="I147" s="573"/>
      <c r="J147" s="573"/>
      <c r="K147" s="573"/>
      <c r="L147" s="573"/>
      <c r="M147" s="573"/>
      <c r="N147" s="573"/>
      <c r="O147" s="573"/>
      <c r="P147" s="573"/>
      <c r="Q147" s="573"/>
      <c r="R147" s="336"/>
      <c r="S147" s="337"/>
      <c r="T147" s="336"/>
      <c r="U147" s="337"/>
      <c r="V147" s="106"/>
      <c r="W147" s="574" t="s">
        <v>515</v>
      </c>
      <c r="X147" s="575"/>
      <c r="Y147" s="72"/>
      <c r="IT147"/>
      <c r="IU147"/>
    </row>
    <row r="148" spans="2:255" ht="15" customHeight="1" x14ac:dyDescent="0.15">
      <c r="B148" s="73"/>
      <c r="C148" s="78"/>
      <c r="D148" s="338"/>
      <c r="E148" s="338"/>
      <c r="F148" s="335" t="s">
        <v>312</v>
      </c>
      <c r="G148" s="335"/>
      <c r="H148" s="335"/>
      <c r="I148" s="335"/>
      <c r="J148" s="335"/>
      <c r="K148" s="335"/>
      <c r="L148" s="335"/>
      <c r="M148" s="335"/>
      <c r="N148" s="335"/>
      <c r="O148" s="335"/>
      <c r="P148" s="335"/>
      <c r="Q148" s="335"/>
      <c r="R148" s="336"/>
      <c r="S148" s="337"/>
      <c r="T148" s="336"/>
      <c r="U148" s="337"/>
      <c r="V148" s="106"/>
      <c r="W148" s="576"/>
      <c r="X148" s="577"/>
      <c r="Y148" s="72"/>
      <c r="IT148"/>
      <c r="IU148"/>
    </row>
    <row r="149" spans="2:255" ht="15" customHeight="1" x14ac:dyDescent="0.15">
      <c r="B149" s="73"/>
      <c r="C149" s="78"/>
      <c r="D149" s="338"/>
      <c r="E149" s="338"/>
      <c r="F149" s="580" t="s">
        <v>229</v>
      </c>
      <c r="G149" s="581"/>
      <c r="H149" s="581"/>
      <c r="I149" s="581"/>
      <c r="J149" s="581"/>
      <c r="K149" s="581"/>
      <c r="L149" s="581"/>
      <c r="M149" s="581"/>
      <c r="N149" s="581"/>
      <c r="O149" s="581"/>
      <c r="P149" s="581"/>
      <c r="Q149" s="582"/>
      <c r="R149" s="343"/>
      <c r="S149" s="343"/>
      <c r="T149" s="343"/>
      <c r="U149" s="343"/>
      <c r="V149" s="106"/>
      <c r="W149" s="576"/>
      <c r="X149" s="577"/>
      <c r="Y149" s="72"/>
      <c r="IT149"/>
      <c r="IU149"/>
    </row>
    <row r="150" spans="2:255" ht="15" customHeight="1" x14ac:dyDescent="0.15">
      <c r="B150" s="73"/>
      <c r="C150" s="78"/>
      <c r="D150" s="338"/>
      <c r="E150" s="338"/>
      <c r="F150" s="241" t="s">
        <v>284</v>
      </c>
      <c r="G150" s="367"/>
      <c r="H150" s="367"/>
      <c r="I150" s="367"/>
      <c r="J150" s="367"/>
      <c r="K150" s="367"/>
      <c r="L150" s="367"/>
      <c r="M150" s="367"/>
      <c r="N150" s="367"/>
      <c r="O150" s="367"/>
      <c r="P150" s="367"/>
      <c r="Q150" s="277" t="s">
        <v>313</v>
      </c>
      <c r="R150" s="343"/>
      <c r="S150" s="343"/>
      <c r="T150" s="343"/>
      <c r="U150" s="343"/>
      <c r="V150" s="106"/>
      <c r="W150" s="576"/>
      <c r="X150" s="577"/>
      <c r="Y150" s="72"/>
      <c r="IT150"/>
      <c r="IU150"/>
    </row>
    <row r="151" spans="2:255" ht="15" customHeight="1" x14ac:dyDescent="0.15">
      <c r="B151" s="73"/>
      <c r="C151" s="78"/>
      <c r="D151" s="338" t="s">
        <v>314</v>
      </c>
      <c r="E151" s="338"/>
      <c r="F151" s="335" t="s">
        <v>315</v>
      </c>
      <c r="G151" s="335"/>
      <c r="H151" s="335"/>
      <c r="I151" s="335"/>
      <c r="J151" s="335"/>
      <c r="K151" s="335"/>
      <c r="L151" s="335"/>
      <c r="M151" s="335"/>
      <c r="N151" s="335"/>
      <c r="O151" s="335"/>
      <c r="P151" s="335"/>
      <c r="Q151" s="335"/>
      <c r="R151" s="336"/>
      <c r="S151" s="337"/>
      <c r="T151" s="336"/>
      <c r="U151" s="337"/>
      <c r="V151" s="106"/>
      <c r="W151" s="576"/>
      <c r="X151" s="577"/>
      <c r="Y151" s="72"/>
      <c r="IT151"/>
      <c r="IU151"/>
    </row>
    <row r="152" spans="2:255" ht="15" customHeight="1" x14ac:dyDescent="0.15">
      <c r="B152" s="73"/>
      <c r="C152" s="78"/>
      <c r="D152" s="338"/>
      <c r="E152" s="338"/>
      <c r="F152" s="335" t="s">
        <v>316</v>
      </c>
      <c r="G152" s="335"/>
      <c r="H152" s="335"/>
      <c r="I152" s="335"/>
      <c r="J152" s="335"/>
      <c r="K152" s="335"/>
      <c r="L152" s="335"/>
      <c r="M152" s="335"/>
      <c r="N152" s="335"/>
      <c r="O152" s="335"/>
      <c r="P152" s="335"/>
      <c r="Q152" s="335"/>
      <c r="R152" s="336"/>
      <c r="S152" s="337"/>
      <c r="T152" s="336"/>
      <c r="U152" s="337"/>
      <c r="V152" s="106"/>
      <c r="W152" s="576"/>
      <c r="X152" s="577"/>
      <c r="Y152" s="72"/>
      <c r="IT152"/>
      <c r="IU152"/>
    </row>
    <row r="153" spans="2:255" ht="15" customHeight="1" x14ac:dyDescent="0.15">
      <c r="B153" s="73"/>
      <c r="C153" s="78"/>
      <c r="D153" s="338"/>
      <c r="E153" s="338"/>
      <c r="F153" s="335" t="s">
        <v>317</v>
      </c>
      <c r="G153" s="335"/>
      <c r="H153" s="335"/>
      <c r="I153" s="335"/>
      <c r="J153" s="335"/>
      <c r="K153" s="335"/>
      <c r="L153" s="335"/>
      <c r="M153" s="335"/>
      <c r="N153" s="335"/>
      <c r="O153" s="335"/>
      <c r="P153" s="335"/>
      <c r="Q153" s="335"/>
      <c r="R153" s="336"/>
      <c r="S153" s="337"/>
      <c r="T153" s="336"/>
      <c r="U153" s="337"/>
      <c r="V153" s="106"/>
      <c r="W153" s="576"/>
      <c r="X153" s="577"/>
      <c r="Y153" s="72"/>
      <c r="IT153"/>
      <c r="IU153"/>
    </row>
    <row r="154" spans="2:255" ht="15" customHeight="1" x14ac:dyDescent="0.15">
      <c r="B154" s="73"/>
      <c r="C154" s="78"/>
      <c r="D154" s="338"/>
      <c r="E154" s="338"/>
      <c r="F154" s="580" t="s">
        <v>229</v>
      </c>
      <c r="G154" s="581"/>
      <c r="H154" s="581"/>
      <c r="I154" s="581"/>
      <c r="J154" s="581"/>
      <c r="K154" s="581"/>
      <c r="L154" s="581"/>
      <c r="M154" s="581"/>
      <c r="N154" s="581"/>
      <c r="O154" s="581"/>
      <c r="P154" s="581"/>
      <c r="Q154" s="582"/>
      <c r="R154" s="343"/>
      <c r="S154" s="343"/>
      <c r="T154" s="343"/>
      <c r="U154" s="343"/>
      <c r="V154" s="106"/>
      <c r="W154" s="576"/>
      <c r="X154" s="577"/>
      <c r="Y154" s="72"/>
      <c r="IT154"/>
      <c r="IU154"/>
    </row>
    <row r="155" spans="2:255" ht="15" customHeight="1" x14ac:dyDescent="0.15">
      <c r="B155" s="73"/>
      <c r="C155" s="78"/>
      <c r="D155" s="338"/>
      <c r="E155" s="338"/>
      <c r="F155" s="241" t="s">
        <v>284</v>
      </c>
      <c r="G155" s="367"/>
      <c r="H155" s="367"/>
      <c r="I155" s="367"/>
      <c r="J155" s="367"/>
      <c r="K155" s="367"/>
      <c r="L155" s="367"/>
      <c r="M155" s="367"/>
      <c r="N155" s="367"/>
      <c r="O155" s="367"/>
      <c r="P155" s="367"/>
      <c r="Q155" s="277" t="s">
        <v>313</v>
      </c>
      <c r="R155" s="343"/>
      <c r="S155" s="343"/>
      <c r="T155" s="343"/>
      <c r="U155" s="343"/>
      <c r="V155" s="106"/>
      <c r="W155" s="576"/>
      <c r="X155" s="577"/>
      <c r="Y155" s="72"/>
      <c r="IT155"/>
      <c r="IU155"/>
    </row>
    <row r="156" spans="2:255" ht="15" customHeight="1" x14ac:dyDescent="0.15">
      <c r="B156" s="73"/>
      <c r="C156" s="78"/>
      <c r="D156" s="76"/>
      <c r="E156" s="76"/>
      <c r="F156" s="99"/>
      <c r="G156" s="75"/>
      <c r="H156" s="75"/>
      <c r="I156" s="75"/>
      <c r="J156" s="75"/>
      <c r="K156" s="75"/>
      <c r="L156" s="75"/>
      <c r="M156" s="75"/>
      <c r="N156" s="75"/>
      <c r="O156" s="75"/>
      <c r="P156" s="75"/>
      <c r="Q156" s="73"/>
      <c r="R156" s="106"/>
      <c r="S156" s="106"/>
      <c r="T156" s="106"/>
      <c r="U156" s="106"/>
      <c r="V156" s="106"/>
      <c r="W156" s="576"/>
      <c r="X156" s="577"/>
      <c r="Y156" s="72"/>
      <c r="IT156"/>
      <c r="IU156"/>
    </row>
    <row r="157" spans="2:255" ht="15" customHeight="1" x14ac:dyDescent="0.15">
      <c r="B157" s="73"/>
      <c r="C157" s="78"/>
      <c r="D157" s="338"/>
      <c r="E157" s="338"/>
      <c r="F157" s="338"/>
      <c r="G157" s="338"/>
      <c r="H157" s="338"/>
      <c r="I157" s="338"/>
      <c r="J157" s="338"/>
      <c r="K157" s="338"/>
      <c r="L157" s="338"/>
      <c r="M157" s="338"/>
      <c r="N157" s="338"/>
      <c r="O157" s="338"/>
      <c r="P157" s="338"/>
      <c r="Q157" s="338"/>
      <c r="R157" s="342" t="s">
        <v>318</v>
      </c>
      <c r="S157" s="342"/>
      <c r="T157" s="342" t="s">
        <v>319</v>
      </c>
      <c r="U157" s="342"/>
      <c r="V157" s="106"/>
      <c r="W157" s="576"/>
      <c r="X157" s="577"/>
      <c r="Y157" s="72"/>
      <c r="IT157"/>
      <c r="IU157"/>
    </row>
    <row r="158" spans="2:255" ht="15" customHeight="1" x14ac:dyDescent="0.15">
      <c r="B158" s="73"/>
      <c r="C158" s="78"/>
      <c r="D158" s="338"/>
      <c r="E158" s="338"/>
      <c r="F158" s="338"/>
      <c r="G158" s="338"/>
      <c r="H158" s="338"/>
      <c r="I158" s="338"/>
      <c r="J158" s="338"/>
      <c r="K158" s="338"/>
      <c r="L158" s="338"/>
      <c r="M158" s="338"/>
      <c r="N158" s="338"/>
      <c r="O158" s="338"/>
      <c r="P158" s="338"/>
      <c r="Q158" s="338"/>
      <c r="R158" s="342"/>
      <c r="S158" s="342"/>
      <c r="T158" s="342"/>
      <c r="U158" s="342"/>
      <c r="V158" s="144"/>
      <c r="W158" s="576"/>
      <c r="X158" s="577"/>
      <c r="Y158" s="72"/>
      <c r="IT158"/>
      <c r="IU158"/>
    </row>
    <row r="159" spans="2:255" ht="15" customHeight="1" x14ac:dyDescent="0.15">
      <c r="B159" s="73"/>
      <c r="C159" s="78"/>
      <c r="D159" s="335" t="s">
        <v>320</v>
      </c>
      <c r="E159" s="335"/>
      <c r="F159" s="335"/>
      <c r="G159" s="335"/>
      <c r="H159" s="335"/>
      <c r="I159" s="335"/>
      <c r="J159" s="335"/>
      <c r="K159" s="335"/>
      <c r="L159" s="335"/>
      <c r="M159" s="335"/>
      <c r="N159" s="335"/>
      <c r="O159" s="335"/>
      <c r="P159" s="335"/>
      <c r="Q159" s="335"/>
      <c r="R159" s="469"/>
      <c r="S159" s="670"/>
      <c r="T159" s="469"/>
      <c r="U159" s="670"/>
      <c r="V159" s="106"/>
      <c r="W159" s="578"/>
      <c r="X159" s="579"/>
      <c r="Y159" s="72"/>
      <c r="IT159"/>
      <c r="IU159"/>
    </row>
    <row r="160" spans="2:255" ht="15" customHeight="1" x14ac:dyDescent="0.15">
      <c r="B160" s="73"/>
      <c r="C160" s="78"/>
      <c r="D160" s="72"/>
      <c r="E160" s="78"/>
      <c r="F160" s="78"/>
      <c r="G160" s="78"/>
      <c r="H160" s="78"/>
      <c r="I160" s="78"/>
      <c r="J160" s="78"/>
      <c r="K160" s="78"/>
      <c r="L160" s="78"/>
      <c r="M160" s="78"/>
      <c r="N160" s="78"/>
      <c r="O160" s="78"/>
      <c r="P160" s="78"/>
      <c r="Q160" s="78"/>
      <c r="R160" s="72"/>
      <c r="S160" s="141"/>
      <c r="T160" s="72"/>
      <c r="U160" s="141"/>
      <c r="V160" s="72"/>
      <c r="W160" s="145"/>
      <c r="X160" s="145"/>
      <c r="Y160" s="72"/>
      <c r="Z160" s="183"/>
      <c r="AA160" s="183"/>
    </row>
    <row r="161" spans="2:256" ht="15" customHeight="1" x14ac:dyDescent="0.15">
      <c r="B161" s="73"/>
      <c r="C161" s="242"/>
      <c r="D161" s="73" t="s">
        <v>321</v>
      </c>
      <c r="E161" s="242"/>
      <c r="F161" s="242"/>
      <c r="G161" s="242"/>
      <c r="H161" s="242"/>
      <c r="I161" s="242"/>
      <c r="J161" s="242"/>
      <c r="K161" s="242"/>
      <c r="L161" s="242"/>
      <c r="M161" s="243"/>
      <c r="N161" s="242"/>
      <c r="O161" s="242"/>
      <c r="P161" s="242"/>
      <c r="Q161" s="242"/>
      <c r="R161" s="242"/>
      <c r="S161" s="242"/>
      <c r="T161" s="242"/>
      <c r="U161" s="242"/>
      <c r="V161" s="242"/>
      <c r="W161" s="145"/>
      <c r="X161" s="145"/>
      <c r="Y161" s="243"/>
      <c r="Z161" s="191"/>
      <c r="AA161" s="190"/>
      <c r="AB161" s="73"/>
      <c r="AC161" s="146"/>
    </row>
    <row r="162" spans="2:256" ht="15" customHeight="1" x14ac:dyDescent="0.15">
      <c r="B162" s="73"/>
      <c r="C162" s="242"/>
      <c r="D162" s="584"/>
      <c r="E162" s="585"/>
      <c r="F162" s="585"/>
      <c r="G162" s="585"/>
      <c r="H162" s="585"/>
      <c r="I162" s="585"/>
      <c r="J162" s="585"/>
      <c r="K162" s="585"/>
      <c r="L162" s="585"/>
      <c r="M162" s="585"/>
      <c r="N162" s="585"/>
      <c r="O162" s="585"/>
      <c r="P162" s="585"/>
      <c r="Q162" s="585"/>
      <c r="R162" s="585"/>
      <c r="S162" s="585"/>
      <c r="T162" s="585"/>
      <c r="U162" s="586"/>
      <c r="V162" s="244"/>
      <c r="W162" s="145"/>
      <c r="X162" s="145"/>
      <c r="Y162" s="244"/>
      <c r="Z162" s="192"/>
      <c r="AA162" s="190"/>
      <c r="AB162" s="73"/>
      <c r="AC162" s="147"/>
    </row>
    <row r="163" spans="2:256" ht="15" customHeight="1" x14ac:dyDescent="0.15">
      <c r="B163" s="73"/>
      <c r="C163" s="242"/>
      <c r="D163" s="587"/>
      <c r="E163" s="588"/>
      <c r="F163" s="588"/>
      <c r="G163" s="588"/>
      <c r="H163" s="588"/>
      <c r="I163" s="588"/>
      <c r="J163" s="588"/>
      <c r="K163" s="588"/>
      <c r="L163" s="588"/>
      <c r="M163" s="588"/>
      <c r="N163" s="588"/>
      <c r="O163" s="588"/>
      <c r="P163" s="588"/>
      <c r="Q163" s="588"/>
      <c r="R163" s="588"/>
      <c r="S163" s="588"/>
      <c r="T163" s="588"/>
      <c r="U163" s="589"/>
      <c r="V163" s="244"/>
      <c r="W163" s="145"/>
      <c r="X163" s="145"/>
      <c r="Y163" s="244"/>
      <c r="Z163" s="192"/>
      <c r="AA163" s="190"/>
      <c r="AB163" s="147"/>
    </row>
    <row r="164" spans="2:256" ht="15" customHeight="1" x14ac:dyDescent="0.15">
      <c r="B164" s="73"/>
      <c r="C164" s="73"/>
      <c r="D164" s="73"/>
      <c r="E164" s="73"/>
      <c r="F164" s="73"/>
      <c r="G164" s="73"/>
      <c r="H164" s="73"/>
      <c r="I164" s="73"/>
      <c r="J164" s="73"/>
      <c r="K164" s="73"/>
      <c r="L164" s="73"/>
      <c r="M164" s="117"/>
      <c r="N164" s="73"/>
      <c r="O164" s="73"/>
      <c r="P164" s="73"/>
      <c r="Q164" s="73"/>
      <c r="R164" s="73"/>
      <c r="S164" s="73"/>
      <c r="T164" s="73"/>
      <c r="U164" s="73"/>
      <c r="V164" s="73"/>
      <c r="W164" s="73"/>
      <c r="X164" s="117"/>
      <c r="Y164" s="117"/>
      <c r="Z164" s="193"/>
      <c r="AA164" s="125"/>
    </row>
    <row r="165" spans="2:256" ht="15" customHeight="1" x14ac:dyDescent="0.15">
      <c r="B165" s="73"/>
      <c r="C165" s="78" t="s">
        <v>322</v>
      </c>
      <c r="D165" s="72"/>
      <c r="E165" s="143"/>
      <c r="F165" s="143"/>
      <c r="G165" s="143"/>
      <c r="H165" s="106"/>
      <c r="I165" s="106"/>
      <c r="J165" s="106"/>
      <c r="K165" s="106"/>
      <c r="L165" s="72"/>
      <c r="N165" s="99" t="s">
        <v>478</v>
      </c>
      <c r="O165" s="86"/>
      <c r="P165" s="78"/>
      <c r="Q165" s="78"/>
      <c r="U165" s="148"/>
      <c r="V165" s="72"/>
      <c r="W165" s="72"/>
      <c r="X165" s="72"/>
      <c r="Y165" s="72"/>
      <c r="Z165" s="183"/>
    </row>
    <row r="166" spans="2:256" ht="4.5" customHeight="1" x14ac:dyDescent="0.15">
      <c r="B166" s="73"/>
      <c r="C166" s="78"/>
      <c r="D166" s="72"/>
      <c r="E166" s="143"/>
      <c r="F166" s="143"/>
      <c r="G166" s="143"/>
      <c r="H166" s="106"/>
      <c r="I166" s="106"/>
      <c r="J166" s="106"/>
      <c r="K166" s="106"/>
      <c r="L166" s="73"/>
      <c r="M166" s="72"/>
      <c r="O166" s="278"/>
      <c r="P166" s="78"/>
      <c r="Q166" s="78"/>
      <c r="U166" s="148"/>
      <c r="V166" s="72"/>
      <c r="W166" s="72"/>
      <c r="X166" s="72"/>
      <c r="Y166" s="72"/>
      <c r="Z166" s="183"/>
    </row>
    <row r="167" spans="2:256" ht="15" customHeight="1" x14ac:dyDescent="0.15">
      <c r="B167" s="73"/>
      <c r="C167" s="78"/>
      <c r="D167" s="320"/>
      <c r="E167" s="320"/>
      <c r="F167" s="320"/>
      <c r="G167" s="320"/>
      <c r="H167" s="320"/>
      <c r="I167" s="320"/>
      <c r="J167" s="320"/>
      <c r="K167" s="320"/>
      <c r="L167" s="320"/>
      <c r="M167" s="320"/>
      <c r="N167" s="320"/>
      <c r="O167" s="320"/>
      <c r="P167" s="320"/>
      <c r="Q167" s="320"/>
      <c r="R167" s="342" t="s">
        <v>323</v>
      </c>
      <c r="S167" s="342"/>
      <c r="T167" s="342" t="s">
        <v>324</v>
      </c>
      <c r="U167" s="342"/>
      <c r="V167" s="72"/>
      <c r="W167" s="639" t="s">
        <v>309</v>
      </c>
      <c r="X167" s="640"/>
      <c r="Y167" s="640"/>
      <c r="Z167" s="641"/>
    </row>
    <row r="168" spans="2:256" ht="15" customHeight="1" x14ac:dyDescent="0.15">
      <c r="B168" s="73"/>
      <c r="C168" s="78"/>
      <c r="D168" s="320"/>
      <c r="E168" s="320"/>
      <c r="F168" s="320"/>
      <c r="G168" s="320"/>
      <c r="H168" s="320"/>
      <c r="I168" s="320"/>
      <c r="J168" s="320"/>
      <c r="K168" s="320"/>
      <c r="L168" s="320"/>
      <c r="M168" s="320"/>
      <c r="N168" s="320"/>
      <c r="O168" s="320"/>
      <c r="P168" s="320"/>
      <c r="Q168" s="320"/>
      <c r="R168" s="342"/>
      <c r="S168" s="342"/>
      <c r="T168" s="342"/>
      <c r="U168" s="342"/>
      <c r="V168" s="149"/>
      <c r="W168" s="635" t="s">
        <v>369</v>
      </c>
      <c r="X168" s="636"/>
      <c r="Y168" s="637" t="s">
        <v>13</v>
      </c>
      <c r="Z168" s="638"/>
      <c r="AA168" s="183"/>
      <c r="IV168" s="71"/>
    </row>
    <row r="169" spans="2:256" ht="15" customHeight="1" x14ac:dyDescent="0.15">
      <c r="B169" s="73"/>
      <c r="C169" s="78"/>
      <c r="D169" s="351" t="s">
        <v>492</v>
      </c>
      <c r="E169" s="352"/>
      <c r="F169" s="352"/>
      <c r="G169" s="352"/>
      <c r="H169" s="352"/>
      <c r="I169" s="352"/>
      <c r="J169" s="352"/>
      <c r="K169" s="352"/>
      <c r="L169" s="352"/>
      <c r="M169" s="352"/>
      <c r="N169" s="352"/>
      <c r="O169" s="352"/>
      <c r="P169" s="352"/>
      <c r="Q169" s="353"/>
      <c r="R169" s="343"/>
      <c r="S169" s="343"/>
      <c r="T169" s="343"/>
      <c r="U169" s="343"/>
      <c r="V169" s="150"/>
      <c r="W169" s="332" t="s">
        <v>366</v>
      </c>
      <c r="X169" s="332"/>
      <c r="Y169" s="332" t="s">
        <v>370</v>
      </c>
      <c r="Z169" s="332"/>
      <c r="AA169" s="183"/>
      <c r="IV169" s="71"/>
    </row>
    <row r="170" spans="2:256" ht="15" customHeight="1" x14ac:dyDescent="0.15">
      <c r="B170" s="73"/>
      <c r="C170" s="78"/>
      <c r="D170" s="590"/>
      <c r="E170" s="591"/>
      <c r="F170" s="591"/>
      <c r="G170" s="591"/>
      <c r="H170" s="591"/>
      <c r="I170" s="591"/>
      <c r="J170" s="591"/>
      <c r="K170" s="591"/>
      <c r="L170" s="591"/>
      <c r="M170" s="591"/>
      <c r="N170" s="591"/>
      <c r="O170" s="591"/>
      <c r="P170" s="591"/>
      <c r="Q170" s="592"/>
      <c r="R170" s="343"/>
      <c r="S170" s="343"/>
      <c r="T170" s="343"/>
      <c r="U170" s="343"/>
      <c r="V170" s="150"/>
      <c r="W170" s="332"/>
      <c r="X170" s="332"/>
      <c r="Y170" s="332"/>
      <c r="Z170" s="332"/>
      <c r="AA170" s="183"/>
      <c r="IV170" s="71"/>
    </row>
    <row r="171" spans="2:256" ht="15" customHeight="1" x14ac:dyDescent="0.15">
      <c r="B171" s="73"/>
      <c r="C171" s="78"/>
      <c r="D171" s="335" t="s">
        <v>467</v>
      </c>
      <c r="E171" s="335"/>
      <c r="F171" s="335"/>
      <c r="G171" s="335"/>
      <c r="H171" s="335"/>
      <c r="I171" s="335"/>
      <c r="J171" s="335"/>
      <c r="K171" s="335"/>
      <c r="L171" s="335"/>
      <c r="M171" s="335"/>
      <c r="N171" s="335"/>
      <c r="O171" s="335"/>
      <c r="P171" s="335"/>
      <c r="Q171" s="335"/>
      <c r="R171" s="336"/>
      <c r="S171" s="337"/>
      <c r="T171" s="336"/>
      <c r="U171" s="337"/>
      <c r="V171" s="150"/>
      <c r="W171" s="332"/>
      <c r="X171" s="332"/>
      <c r="Y171" s="332"/>
      <c r="Z171" s="332"/>
      <c r="AA171" s="183"/>
      <c r="IV171" s="71"/>
    </row>
    <row r="172" spans="2:256" ht="15" customHeight="1" x14ac:dyDescent="0.15">
      <c r="B172" s="73"/>
      <c r="C172" s="78"/>
      <c r="D172" s="335" t="s">
        <v>325</v>
      </c>
      <c r="E172" s="335"/>
      <c r="F172" s="335"/>
      <c r="G172" s="335"/>
      <c r="H172" s="335"/>
      <c r="I172" s="335"/>
      <c r="J172" s="335"/>
      <c r="K172" s="335"/>
      <c r="L172" s="335"/>
      <c r="M172" s="335"/>
      <c r="N172" s="335"/>
      <c r="O172" s="335"/>
      <c r="P172" s="335"/>
      <c r="Q172" s="335"/>
      <c r="R172" s="336"/>
      <c r="S172" s="337"/>
      <c r="T172" s="336"/>
      <c r="U172" s="337"/>
      <c r="V172" s="150"/>
      <c r="W172" s="332"/>
      <c r="X172" s="332"/>
      <c r="Y172" s="332"/>
      <c r="Z172" s="332"/>
      <c r="AA172" s="183"/>
      <c r="IV172" s="71"/>
    </row>
    <row r="173" spans="2:256" ht="15" customHeight="1" x14ac:dyDescent="0.15">
      <c r="B173" s="73"/>
      <c r="C173" s="78"/>
      <c r="D173" s="335" t="s">
        <v>468</v>
      </c>
      <c r="E173" s="335"/>
      <c r="F173" s="335"/>
      <c r="G173" s="335"/>
      <c r="H173" s="335"/>
      <c r="I173" s="335"/>
      <c r="J173" s="335"/>
      <c r="K173" s="335"/>
      <c r="L173" s="335"/>
      <c r="M173" s="335"/>
      <c r="N173" s="335"/>
      <c r="O173" s="335"/>
      <c r="P173" s="335"/>
      <c r="Q173" s="335"/>
      <c r="R173" s="336"/>
      <c r="S173" s="337"/>
      <c r="T173" s="336"/>
      <c r="U173" s="337"/>
      <c r="V173" s="150"/>
      <c r="W173" s="332"/>
      <c r="X173" s="332"/>
      <c r="Y173" s="332"/>
      <c r="Z173" s="332"/>
      <c r="AA173" s="183"/>
      <c r="IV173" s="71"/>
    </row>
    <row r="174" spans="2:256" ht="15" customHeight="1" x14ac:dyDescent="0.15">
      <c r="B174" s="73"/>
      <c r="C174" s="78"/>
      <c r="D174" s="335" t="s">
        <v>326</v>
      </c>
      <c r="E174" s="335"/>
      <c r="F174" s="335"/>
      <c r="G174" s="335"/>
      <c r="H174" s="335"/>
      <c r="I174" s="335"/>
      <c r="J174" s="335"/>
      <c r="K174" s="335"/>
      <c r="L174" s="335"/>
      <c r="M174" s="335"/>
      <c r="N174" s="335"/>
      <c r="O174" s="335"/>
      <c r="P174" s="335"/>
      <c r="Q174" s="335"/>
      <c r="R174" s="336"/>
      <c r="S174" s="337"/>
      <c r="T174" s="336"/>
      <c r="U174" s="337"/>
      <c r="V174" s="150"/>
      <c r="W174" s="332"/>
      <c r="X174" s="332"/>
      <c r="Y174" s="332"/>
      <c r="Z174" s="332"/>
      <c r="AA174" s="183"/>
      <c r="IV174" s="71"/>
    </row>
    <row r="175" spans="2:256" ht="15" customHeight="1" x14ac:dyDescent="0.15">
      <c r="B175" s="73"/>
      <c r="C175" s="78"/>
      <c r="D175" s="593" t="s">
        <v>229</v>
      </c>
      <c r="E175" s="594"/>
      <c r="F175" s="594"/>
      <c r="G175" s="594"/>
      <c r="H175" s="594"/>
      <c r="I175" s="594"/>
      <c r="J175" s="594"/>
      <c r="K175" s="594"/>
      <c r="L175" s="594"/>
      <c r="M175" s="594"/>
      <c r="N175" s="594"/>
      <c r="O175" s="594"/>
      <c r="P175" s="594"/>
      <c r="Q175" s="595"/>
      <c r="R175" s="343"/>
      <c r="S175" s="343"/>
      <c r="T175" s="343"/>
      <c r="U175" s="343"/>
      <c r="V175" s="150"/>
      <c r="W175" s="332"/>
      <c r="X175" s="332"/>
      <c r="Y175" s="332"/>
      <c r="Z175" s="332"/>
      <c r="AA175" s="183"/>
      <c r="IV175" s="71"/>
    </row>
    <row r="176" spans="2:256" ht="15" customHeight="1" x14ac:dyDescent="0.15">
      <c r="B176" s="73"/>
      <c r="C176" s="78"/>
      <c r="D176" s="241" t="s">
        <v>284</v>
      </c>
      <c r="E176" s="596"/>
      <c r="F176" s="596"/>
      <c r="G176" s="596"/>
      <c r="H176" s="596"/>
      <c r="I176" s="596"/>
      <c r="J176" s="596"/>
      <c r="K176" s="596"/>
      <c r="L176" s="596"/>
      <c r="M176" s="596"/>
      <c r="N176" s="596"/>
      <c r="O176" s="596"/>
      <c r="P176" s="596"/>
      <c r="Q176" s="142" t="s">
        <v>313</v>
      </c>
      <c r="R176" s="343"/>
      <c r="S176" s="343"/>
      <c r="T176" s="343"/>
      <c r="U176" s="343"/>
      <c r="V176" s="150"/>
      <c r="W176" s="332"/>
      <c r="X176" s="332"/>
      <c r="Y176" s="332"/>
      <c r="Z176" s="332"/>
      <c r="AA176" s="183"/>
      <c r="IV176" s="71"/>
    </row>
    <row r="177" spans="2:29" ht="15" customHeight="1" x14ac:dyDescent="0.15">
      <c r="B177" s="73"/>
      <c r="C177" s="78"/>
      <c r="D177" s="72"/>
      <c r="E177" s="143"/>
      <c r="F177" s="143"/>
      <c r="G177" s="143"/>
      <c r="H177" s="106"/>
      <c r="I177" s="106"/>
      <c r="J177" s="106"/>
      <c r="K177" s="106"/>
      <c r="L177" s="78"/>
      <c r="M177" s="78"/>
      <c r="N177" s="78"/>
      <c r="O177" s="78"/>
      <c r="P177" s="78"/>
      <c r="Q177" s="78"/>
      <c r="R177" s="148"/>
      <c r="S177" s="148"/>
      <c r="T177" s="148"/>
      <c r="U177" s="148"/>
      <c r="V177" s="72"/>
      <c r="W177" s="279"/>
      <c r="X177" s="279"/>
      <c r="Y177" s="279"/>
      <c r="Z177" s="212"/>
    </row>
    <row r="178" spans="2:29" ht="15" customHeight="1" x14ac:dyDescent="0.15">
      <c r="B178" s="73"/>
      <c r="C178" s="73"/>
      <c r="D178" s="73" t="s">
        <v>321</v>
      </c>
      <c r="E178" s="73"/>
      <c r="F178" s="73"/>
      <c r="G178" s="73"/>
      <c r="H178" s="73"/>
      <c r="I178" s="73"/>
      <c r="J178" s="73"/>
      <c r="K178" s="73"/>
      <c r="L178" s="73"/>
      <c r="M178" s="117"/>
      <c r="N178" s="73"/>
      <c r="O178" s="73"/>
      <c r="P178" s="73"/>
      <c r="Q178" s="73"/>
      <c r="R178" s="73"/>
      <c r="S178" s="73"/>
      <c r="T178" s="73"/>
      <c r="U178" s="73"/>
      <c r="V178" s="73"/>
      <c r="W178" s="145"/>
      <c r="X178" s="145"/>
      <c r="Y178" s="72"/>
      <c r="Z178" s="183"/>
      <c r="AA178" s="125"/>
      <c r="AB178" s="73"/>
      <c r="AC178" s="146"/>
    </row>
    <row r="179" spans="2:29" ht="15" customHeight="1" x14ac:dyDescent="0.15">
      <c r="B179" s="73"/>
      <c r="C179" s="73"/>
      <c r="D179" s="597"/>
      <c r="E179" s="598"/>
      <c r="F179" s="598"/>
      <c r="G179" s="598"/>
      <c r="H179" s="598"/>
      <c r="I179" s="598"/>
      <c r="J179" s="598"/>
      <c r="K179" s="598"/>
      <c r="L179" s="598"/>
      <c r="M179" s="598"/>
      <c r="N179" s="598"/>
      <c r="O179" s="598"/>
      <c r="P179" s="598"/>
      <c r="Q179" s="598"/>
      <c r="R179" s="598"/>
      <c r="S179" s="598"/>
      <c r="T179" s="598"/>
      <c r="U179" s="599"/>
      <c r="V179" s="151"/>
      <c r="W179" s="145"/>
      <c r="X179" s="145"/>
      <c r="Y179" s="117"/>
      <c r="Z179" s="193"/>
      <c r="AA179" s="125"/>
      <c r="AB179" s="73"/>
      <c r="AC179" s="146"/>
    </row>
    <row r="180" spans="2:29" ht="15" customHeight="1" x14ac:dyDescent="0.15">
      <c r="B180" s="73"/>
      <c r="C180" s="73"/>
      <c r="D180" s="600"/>
      <c r="E180" s="601"/>
      <c r="F180" s="601"/>
      <c r="G180" s="601"/>
      <c r="H180" s="601"/>
      <c r="I180" s="601"/>
      <c r="J180" s="601"/>
      <c r="K180" s="601"/>
      <c r="L180" s="601"/>
      <c r="M180" s="601"/>
      <c r="N180" s="601"/>
      <c r="O180" s="601"/>
      <c r="P180" s="601"/>
      <c r="Q180" s="601"/>
      <c r="R180" s="601"/>
      <c r="S180" s="601"/>
      <c r="T180" s="601"/>
      <c r="U180" s="602"/>
      <c r="V180" s="151"/>
      <c r="W180" s="145"/>
      <c r="X180" s="145"/>
      <c r="Y180" s="76"/>
      <c r="Z180" s="77"/>
      <c r="AA180" s="125"/>
      <c r="AB180" s="146"/>
    </row>
    <row r="181" spans="2:29" ht="15" customHeight="1" x14ac:dyDescent="0.15">
      <c r="B181" s="73"/>
      <c r="C181" s="73"/>
      <c r="D181" s="73"/>
      <c r="E181" s="146"/>
      <c r="F181" s="146"/>
      <c r="G181" s="146"/>
      <c r="H181" s="146"/>
      <c r="I181" s="146"/>
      <c r="J181" s="146"/>
      <c r="K181" s="146"/>
      <c r="L181" s="146"/>
      <c r="M181" s="146"/>
      <c r="N181" s="146"/>
      <c r="O181" s="146"/>
      <c r="P181" s="146"/>
      <c r="Q181" s="146"/>
      <c r="R181" s="146"/>
      <c r="S181" s="146"/>
      <c r="T181" s="73"/>
      <c r="U181" s="146"/>
      <c r="V181" s="146"/>
      <c r="W181" s="146"/>
      <c r="X181" s="146"/>
      <c r="Y181" s="146"/>
      <c r="Z181" s="195"/>
      <c r="AA181" s="125"/>
    </row>
    <row r="182" spans="2:29" ht="15" customHeight="1" x14ac:dyDescent="0.15">
      <c r="B182" s="73"/>
      <c r="C182" s="152" t="s">
        <v>327</v>
      </c>
      <c r="D182" s="72"/>
      <c r="E182" s="153"/>
      <c r="F182" s="153"/>
      <c r="G182" s="153"/>
      <c r="H182" s="153"/>
      <c r="I182" s="153"/>
      <c r="J182" s="72"/>
      <c r="L182" s="99" t="s">
        <v>478</v>
      </c>
      <c r="M182" s="86"/>
      <c r="N182" s="153"/>
      <c r="O182" s="153"/>
      <c r="P182" s="153"/>
      <c r="Q182" s="153"/>
      <c r="S182" s="154"/>
      <c r="U182" s="148"/>
      <c r="V182" s="72"/>
      <c r="W182" s="72"/>
      <c r="X182" s="72"/>
      <c r="Y182" s="72"/>
      <c r="Z182" s="183"/>
    </row>
    <row r="183" spans="2:29" ht="5.25" customHeight="1" x14ac:dyDescent="0.15">
      <c r="B183" s="73"/>
      <c r="C183" s="152"/>
      <c r="D183" s="72"/>
      <c r="E183" s="153"/>
      <c r="F183" s="153"/>
      <c r="G183" s="153"/>
      <c r="H183" s="153"/>
      <c r="I183" s="153"/>
      <c r="J183" s="73"/>
      <c r="K183" s="72"/>
      <c r="M183" s="89"/>
      <c r="N183" s="153"/>
      <c r="O183" s="153"/>
      <c r="P183" s="153"/>
      <c r="Q183" s="153"/>
      <c r="S183" s="154"/>
      <c r="U183" s="148"/>
      <c r="V183" s="72"/>
    </row>
    <row r="184" spans="2:29" ht="15" customHeight="1" x14ac:dyDescent="0.15">
      <c r="B184" s="73"/>
      <c r="C184" s="152"/>
      <c r="D184" s="320"/>
      <c r="E184" s="320"/>
      <c r="F184" s="320"/>
      <c r="G184" s="320"/>
      <c r="H184" s="320"/>
      <c r="I184" s="320"/>
      <c r="J184" s="320"/>
      <c r="K184" s="320"/>
      <c r="L184" s="320"/>
      <c r="M184" s="320"/>
      <c r="N184" s="320"/>
      <c r="O184" s="320"/>
      <c r="P184" s="320"/>
      <c r="Q184" s="320"/>
      <c r="R184" s="342" t="s">
        <v>328</v>
      </c>
      <c r="S184" s="342"/>
      <c r="T184" s="342" t="s">
        <v>329</v>
      </c>
      <c r="U184" s="342"/>
      <c r="V184" s="72"/>
      <c r="W184" s="399" t="s">
        <v>309</v>
      </c>
      <c r="X184" s="399"/>
      <c r="Y184" s="399"/>
      <c r="Z184" s="399"/>
    </row>
    <row r="185" spans="2:29" ht="15" customHeight="1" x14ac:dyDescent="0.15">
      <c r="B185" s="73"/>
      <c r="C185" s="152"/>
      <c r="D185" s="320"/>
      <c r="E185" s="320"/>
      <c r="F185" s="320"/>
      <c r="G185" s="320"/>
      <c r="H185" s="320"/>
      <c r="I185" s="320"/>
      <c r="J185" s="320"/>
      <c r="K185" s="320"/>
      <c r="L185" s="320"/>
      <c r="M185" s="320"/>
      <c r="N185" s="320"/>
      <c r="O185" s="320"/>
      <c r="P185" s="320"/>
      <c r="Q185" s="320"/>
      <c r="R185" s="342"/>
      <c r="S185" s="342"/>
      <c r="T185" s="342"/>
      <c r="U185" s="342"/>
      <c r="V185" s="72"/>
      <c r="W185" s="397" t="s">
        <v>369</v>
      </c>
      <c r="X185" s="397"/>
      <c r="Y185" s="320" t="s">
        <v>13</v>
      </c>
      <c r="Z185" s="320"/>
    </row>
    <row r="186" spans="2:29" ht="15" customHeight="1" x14ac:dyDescent="0.15">
      <c r="B186" s="73"/>
      <c r="C186" s="152"/>
      <c r="D186" s="604" t="s">
        <v>330</v>
      </c>
      <c r="E186" s="604"/>
      <c r="F186" s="604"/>
      <c r="G186" s="604"/>
      <c r="H186" s="604"/>
      <c r="I186" s="604"/>
      <c r="J186" s="604"/>
      <c r="K186" s="604"/>
      <c r="L186" s="604"/>
      <c r="M186" s="604"/>
      <c r="N186" s="604"/>
      <c r="O186" s="604"/>
      <c r="P186" s="604"/>
      <c r="Q186" s="604"/>
      <c r="R186" s="336"/>
      <c r="S186" s="337"/>
      <c r="T186" s="336"/>
      <c r="U186" s="337"/>
      <c r="V186" s="72"/>
      <c r="W186" s="574" t="s">
        <v>517</v>
      </c>
      <c r="X186" s="575"/>
      <c r="Y186" s="574" t="s">
        <v>370</v>
      </c>
      <c r="Z186" s="575"/>
    </row>
    <row r="187" spans="2:29" ht="15" customHeight="1" x14ac:dyDescent="0.15">
      <c r="B187" s="73"/>
      <c r="C187" s="152"/>
      <c r="D187" s="671"/>
      <c r="E187" s="672"/>
      <c r="F187" s="672"/>
      <c r="G187" s="672"/>
      <c r="H187" s="672"/>
      <c r="I187" s="672"/>
      <c r="J187" s="672"/>
      <c r="K187" s="672"/>
      <c r="L187" s="672"/>
      <c r="M187" s="672"/>
      <c r="N187" s="672"/>
      <c r="O187" s="672"/>
      <c r="P187" s="672"/>
      <c r="Q187" s="673"/>
      <c r="R187" s="429" t="s">
        <v>7</v>
      </c>
      <c r="S187" s="471"/>
      <c r="T187" s="429" t="s">
        <v>308</v>
      </c>
      <c r="U187" s="471"/>
      <c r="V187" s="72"/>
      <c r="W187" s="576"/>
      <c r="X187" s="577"/>
      <c r="Y187" s="576"/>
      <c r="Z187" s="577"/>
    </row>
    <row r="188" spans="2:29" ht="15" customHeight="1" x14ac:dyDescent="0.15">
      <c r="B188" s="73"/>
      <c r="C188" s="152"/>
      <c r="D188" s="674"/>
      <c r="E188" s="675"/>
      <c r="F188" s="675"/>
      <c r="G188" s="675"/>
      <c r="H188" s="675"/>
      <c r="I188" s="675"/>
      <c r="J188" s="675"/>
      <c r="K188" s="675"/>
      <c r="L188" s="675"/>
      <c r="M188" s="675"/>
      <c r="N188" s="675"/>
      <c r="O188" s="675"/>
      <c r="P188" s="675"/>
      <c r="Q188" s="676"/>
      <c r="R188" s="358"/>
      <c r="S188" s="359"/>
      <c r="T188" s="358"/>
      <c r="U188" s="359"/>
      <c r="V188" s="72"/>
      <c r="W188" s="576"/>
      <c r="X188" s="577"/>
      <c r="Y188" s="576"/>
      <c r="Z188" s="577"/>
    </row>
    <row r="189" spans="2:29" ht="15" customHeight="1" x14ac:dyDescent="0.15">
      <c r="B189" s="73"/>
      <c r="C189" s="152"/>
      <c r="D189" s="335" t="s">
        <v>331</v>
      </c>
      <c r="E189" s="335"/>
      <c r="F189" s="335"/>
      <c r="G189" s="335"/>
      <c r="H189" s="335"/>
      <c r="I189" s="335"/>
      <c r="J189" s="335"/>
      <c r="K189" s="335"/>
      <c r="L189" s="335"/>
      <c r="M189" s="335"/>
      <c r="N189" s="335"/>
      <c r="O189" s="335"/>
      <c r="P189" s="335"/>
      <c r="Q189" s="335"/>
      <c r="R189" s="336"/>
      <c r="S189" s="337"/>
      <c r="T189" s="336"/>
      <c r="U189" s="337"/>
      <c r="V189" s="72"/>
      <c r="W189" s="576"/>
      <c r="X189" s="577"/>
      <c r="Y189" s="576"/>
      <c r="Z189" s="577"/>
    </row>
    <row r="190" spans="2:29" ht="15" customHeight="1" x14ac:dyDescent="0.15">
      <c r="B190" s="73"/>
      <c r="C190" s="152"/>
      <c r="D190" s="72"/>
      <c r="E190" s="153"/>
      <c r="F190" s="153"/>
      <c r="G190" s="153"/>
      <c r="H190" s="153"/>
      <c r="I190" s="153"/>
      <c r="J190" s="153"/>
      <c r="K190" s="153"/>
      <c r="L190" s="153"/>
      <c r="M190" s="153"/>
      <c r="N190" s="153"/>
      <c r="O190" s="153"/>
      <c r="P190" s="153"/>
      <c r="Q190" s="153"/>
      <c r="R190" s="148"/>
      <c r="S190" s="148"/>
      <c r="T190" s="148"/>
      <c r="U190" s="148"/>
      <c r="V190" s="72"/>
      <c r="W190" s="280"/>
      <c r="X190" s="280"/>
      <c r="Y190" s="280"/>
      <c r="Z190" s="223"/>
    </row>
    <row r="191" spans="2:29" ht="15" customHeight="1" x14ac:dyDescent="0.15">
      <c r="B191" s="73"/>
      <c r="C191" s="73"/>
      <c r="D191" s="73" t="s">
        <v>321</v>
      </c>
      <c r="E191" s="73"/>
      <c r="F191" s="73"/>
      <c r="G191" s="73"/>
      <c r="H191" s="73"/>
      <c r="I191" s="73"/>
      <c r="J191" s="73"/>
      <c r="K191" s="73"/>
      <c r="L191" s="73"/>
      <c r="M191" s="117"/>
      <c r="N191" s="73"/>
      <c r="O191" s="73"/>
      <c r="P191" s="73"/>
      <c r="Q191" s="73"/>
      <c r="R191" s="73"/>
      <c r="S191" s="73"/>
      <c r="T191" s="73"/>
      <c r="U191" s="73"/>
      <c r="V191" s="73"/>
      <c r="W191" s="145"/>
      <c r="X191" s="145"/>
      <c r="Y191" s="72"/>
      <c r="Z191" s="183"/>
      <c r="AA191" s="125"/>
      <c r="AB191" s="73"/>
      <c r="AC191" s="73"/>
    </row>
    <row r="192" spans="2:29" ht="15" customHeight="1" x14ac:dyDescent="0.15">
      <c r="B192" s="73"/>
      <c r="C192" s="73"/>
      <c r="D192" s="422"/>
      <c r="E192" s="423"/>
      <c r="F192" s="423"/>
      <c r="G192" s="423"/>
      <c r="H192" s="423"/>
      <c r="I192" s="423"/>
      <c r="J192" s="423"/>
      <c r="K192" s="423"/>
      <c r="L192" s="423"/>
      <c r="M192" s="423"/>
      <c r="N192" s="423"/>
      <c r="O192" s="423"/>
      <c r="P192" s="423"/>
      <c r="Q192" s="423"/>
      <c r="R192" s="423"/>
      <c r="S192" s="423"/>
      <c r="T192" s="423"/>
      <c r="U192" s="424"/>
      <c r="V192" s="76"/>
      <c r="W192" s="145"/>
      <c r="X192" s="145"/>
      <c r="Y192" s="117"/>
      <c r="Z192" s="193"/>
      <c r="AA192" s="125"/>
      <c r="AB192" s="73"/>
      <c r="AC192" s="73"/>
    </row>
    <row r="193" spans="2:256" ht="15" customHeight="1" x14ac:dyDescent="0.15">
      <c r="B193" s="73"/>
      <c r="C193" s="73"/>
      <c r="D193" s="375"/>
      <c r="E193" s="376"/>
      <c r="F193" s="376"/>
      <c r="G193" s="376"/>
      <c r="H193" s="376"/>
      <c r="I193" s="376"/>
      <c r="J193" s="376"/>
      <c r="K193" s="376"/>
      <c r="L193" s="376"/>
      <c r="M193" s="376"/>
      <c r="N193" s="376"/>
      <c r="O193" s="376"/>
      <c r="P193" s="376"/>
      <c r="Q193" s="376"/>
      <c r="R193" s="376"/>
      <c r="S193" s="376"/>
      <c r="T193" s="376"/>
      <c r="U193" s="377"/>
      <c r="V193" s="76"/>
      <c r="W193" s="145"/>
      <c r="X193" s="145"/>
      <c r="Y193" s="76"/>
      <c r="Z193" s="77"/>
      <c r="AA193" s="125"/>
      <c r="AB193" s="73"/>
      <c r="AC193" s="73"/>
    </row>
    <row r="194" spans="2:256" ht="15" customHeight="1" x14ac:dyDescent="0.15">
      <c r="B194" s="73"/>
      <c r="C194" s="73"/>
      <c r="D194" s="147"/>
      <c r="E194" s="147"/>
      <c r="F194" s="147"/>
      <c r="G194" s="147"/>
      <c r="H194" s="147"/>
      <c r="I194" s="147"/>
      <c r="J194" s="147"/>
      <c r="K194" s="147"/>
      <c r="L194" s="147"/>
      <c r="M194" s="147"/>
      <c r="N194" s="147"/>
      <c r="O194" s="147"/>
      <c r="P194" s="147"/>
      <c r="Q194" s="147"/>
      <c r="R194" s="147"/>
      <c r="S194" s="147"/>
      <c r="T194" s="147"/>
      <c r="U194" s="147"/>
      <c r="V194" s="147"/>
      <c r="W194" s="145"/>
      <c r="X194" s="145"/>
      <c r="Y194" s="76"/>
      <c r="Z194" s="77"/>
      <c r="AA194" s="125"/>
      <c r="AB194" s="72"/>
      <c r="AC194" s="73"/>
    </row>
    <row r="195" spans="2:256" ht="15" customHeight="1" x14ac:dyDescent="0.15">
      <c r="B195" s="72"/>
      <c r="C195" s="152" t="s">
        <v>332</v>
      </c>
      <c r="D195" s="72"/>
      <c r="E195" s="153"/>
      <c r="F195" s="153"/>
      <c r="G195" s="153"/>
      <c r="H195" s="153"/>
      <c r="I195" s="153"/>
      <c r="J195" s="153"/>
      <c r="K195" s="153"/>
      <c r="L195" s="72"/>
      <c r="N195" s="99" t="s">
        <v>478</v>
      </c>
      <c r="O195" s="86"/>
      <c r="P195" s="153"/>
      <c r="Q195" s="153"/>
      <c r="W195" s="147"/>
      <c r="X195" s="147"/>
      <c r="Y195" s="147"/>
      <c r="Z195" s="134"/>
      <c r="AA195" s="194"/>
      <c r="AB195" s="73"/>
      <c r="AC195" s="73"/>
    </row>
    <row r="196" spans="2:256" ht="6" customHeight="1" x14ac:dyDescent="0.15">
      <c r="B196" s="72"/>
      <c r="C196" s="152"/>
      <c r="D196" s="72"/>
      <c r="E196" s="153"/>
      <c r="F196" s="153"/>
      <c r="G196" s="153"/>
      <c r="H196" s="153"/>
      <c r="I196" s="153"/>
      <c r="J196" s="153"/>
      <c r="K196" s="153"/>
      <c r="L196" s="73"/>
      <c r="M196" s="72"/>
      <c r="O196" s="89"/>
      <c r="P196" s="153"/>
      <c r="Q196" s="153"/>
      <c r="W196" s="157"/>
      <c r="X196" s="157"/>
      <c r="Y196" s="148"/>
      <c r="Z196" s="194"/>
      <c r="AA196" s="194"/>
      <c r="AB196" s="73"/>
      <c r="AC196" s="73"/>
    </row>
    <row r="197" spans="2:256" ht="15" customHeight="1" x14ac:dyDescent="0.15">
      <c r="B197" s="72"/>
      <c r="C197" s="152"/>
      <c r="D197" s="320"/>
      <c r="E197" s="320"/>
      <c r="F197" s="320"/>
      <c r="G197" s="320"/>
      <c r="H197" s="320"/>
      <c r="I197" s="320"/>
      <c r="J197" s="320"/>
      <c r="K197" s="320"/>
      <c r="L197" s="320"/>
      <c r="M197" s="320"/>
      <c r="N197" s="342" t="s">
        <v>333</v>
      </c>
      <c r="O197" s="342"/>
      <c r="P197" s="342" t="s">
        <v>334</v>
      </c>
      <c r="Q197" s="342"/>
      <c r="R197" s="342" t="s">
        <v>335</v>
      </c>
      <c r="S197" s="342"/>
      <c r="T197" s="342" t="s">
        <v>336</v>
      </c>
      <c r="U197" s="342"/>
      <c r="W197" s="603" t="s">
        <v>309</v>
      </c>
      <c r="X197" s="603"/>
      <c r="Y197" s="603"/>
      <c r="Z197" s="194"/>
      <c r="AA197" s="194"/>
      <c r="AB197" s="73"/>
      <c r="AC197" s="73"/>
    </row>
    <row r="198" spans="2:256" ht="15" customHeight="1" x14ac:dyDescent="0.15">
      <c r="B198" s="72"/>
      <c r="C198" s="152"/>
      <c r="D198" s="320"/>
      <c r="E198" s="320"/>
      <c r="F198" s="320"/>
      <c r="G198" s="320"/>
      <c r="H198" s="320"/>
      <c r="I198" s="320"/>
      <c r="J198" s="320"/>
      <c r="K198" s="320"/>
      <c r="L198" s="320"/>
      <c r="M198" s="320"/>
      <c r="N198" s="342"/>
      <c r="O198" s="342"/>
      <c r="P198" s="342"/>
      <c r="Q198" s="342"/>
      <c r="R198" s="342"/>
      <c r="S198" s="342"/>
      <c r="T198" s="342"/>
      <c r="U198" s="342"/>
      <c r="W198" s="603"/>
      <c r="X198" s="603"/>
      <c r="Y198" s="603"/>
      <c r="Z198" s="194"/>
      <c r="AA198" s="194"/>
      <c r="AB198" s="148"/>
      <c r="AC198" s="73"/>
      <c r="AD198" s="73"/>
      <c r="IV198" s="71"/>
    </row>
    <row r="199" spans="2:256" ht="15" customHeight="1" x14ac:dyDescent="0.15">
      <c r="B199" s="73"/>
      <c r="C199" s="73"/>
      <c r="D199" s="604" t="s">
        <v>337</v>
      </c>
      <c r="E199" s="604"/>
      <c r="F199" s="604"/>
      <c r="G199" s="604"/>
      <c r="H199" s="604"/>
      <c r="I199" s="604"/>
      <c r="J199" s="604"/>
      <c r="K199" s="604"/>
      <c r="L199" s="604"/>
      <c r="M199" s="604"/>
      <c r="N199" s="336"/>
      <c r="O199" s="337"/>
      <c r="P199" s="336"/>
      <c r="Q199" s="337"/>
      <c r="R199" s="336"/>
      <c r="S199" s="337"/>
      <c r="T199" s="336"/>
      <c r="U199" s="337"/>
      <c r="V199" s="158"/>
      <c r="W199" s="331" t="s">
        <v>509</v>
      </c>
      <c r="X199" s="331"/>
      <c r="Y199" s="331"/>
      <c r="Z199" s="194"/>
      <c r="AA199" s="194"/>
      <c r="AB199" s="73"/>
      <c r="AC199" s="73"/>
    </row>
    <row r="200" spans="2:256" ht="15" customHeight="1" x14ac:dyDescent="0.15">
      <c r="B200" s="73"/>
      <c r="C200" s="73"/>
      <c r="D200" s="335" t="s">
        <v>338</v>
      </c>
      <c r="E200" s="335"/>
      <c r="F200" s="335"/>
      <c r="G200" s="335"/>
      <c r="H200" s="335"/>
      <c r="I200" s="335"/>
      <c r="J200" s="335"/>
      <c r="K200" s="335"/>
      <c r="L200" s="335"/>
      <c r="M200" s="335"/>
      <c r="N200" s="336"/>
      <c r="O200" s="337"/>
      <c r="P200" s="336"/>
      <c r="Q200" s="337"/>
      <c r="R200" s="336"/>
      <c r="S200" s="337"/>
      <c r="T200" s="336"/>
      <c r="U200" s="337"/>
      <c r="V200" s="73"/>
      <c r="W200" s="331"/>
      <c r="X200" s="331"/>
      <c r="Y200" s="331"/>
      <c r="Z200" s="194"/>
      <c r="AB200" s="73"/>
      <c r="AC200" s="133"/>
    </row>
    <row r="201" spans="2:256" ht="15" customHeight="1" x14ac:dyDescent="0.15">
      <c r="B201" s="73"/>
      <c r="C201" s="73"/>
      <c r="D201" s="393" t="s">
        <v>508</v>
      </c>
      <c r="E201" s="393"/>
      <c r="F201" s="393"/>
      <c r="G201" s="393"/>
      <c r="H201" s="393"/>
      <c r="I201" s="393"/>
      <c r="J201" s="393"/>
      <c r="K201" s="393"/>
      <c r="L201" s="393"/>
      <c r="M201" s="393"/>
      <c r="N201" s="343"/>
      <c r="O201" s="343"/>
      <c r="P201" s="343"/>
      <c r="Q201" s="343"/>
      <c r="R201" s="343"/>
      <c r="S201" s="343"/>
      <c r="T201" s="343"/>
      <c r="U201" s="343"/>
      <c r="V201" s="73"/>
      <c r="W201" s="331"/>
      <c r="X201" s="331"/>
      <c r="Y201" s="331"/>
      <c r="Z201" s="194"/>
      <c r="AB201" s="73"/>
      <c r="AC201" s="133"/>
    </row>
    <row r="202" spans="2:256" ht="15" customHeight="1" x14ac:dyDescent="0.15">
      <c r="B202" s="73"/>
      <c r="C202" s="73"/>
      <c r="D202" s="393"/>
      <c r="E202" s="393"/>
      <c r="F202" s="393"/>
      <c r="G202" s="393"/>
      <c r="H202" s="393"/>
      <c r="I202" s="393"/>
      <c r="J202" s="393"/>
      <c r="K202" s="393"/>
      <c r="L202" s="393"/>
      <c r="M202" s="393"/>
      <c r="N202" s="343"/>
      <c r="O202" s="343"/>
      <c r="P202" s="343"/>
      <c r="Q202" s="343"/>
      <c r="R202" s="343"/>
      <c r="S202" s="343"/>
      <c r="T202" s="343"/>
      <c r="U202" s="343"/>
      <c r="V202" s="73"/>
      <c r="W202" s="331"/>
      <c r="X202" s="331"/>
      <c r="Y202" s="331"/>
      <c r="Z202" s="194"/>
      <c r="AB202" s="73"/>
      <c r="AC202" s="133"/>
    </row>
    <row r="203" spans="2:256" ht="15" customHeight="1" x14ac:dyDescent="0.15">
      <c r="B203" s="73"/>
      <c r="C203" s="73"/>
      <c r="D203" s="99"/>
      <c r="E203" s="159"/>
      <c r="F203" s="159"/>
      <c r="G203" s="159"/>
      <c r="H203" s="159"/>
      <c r="I203" s="159"/>
      <c r="J203" s="159"/>
      <c r="K203" s="159"/>
      <c r="L203" s="159"/>
      <c r="M203" s="159"/>
      <c r="N203" s="159"/>
      <c r="O203" s="159"/>
      <c r="P203" s="159"/>
      <c r="Q203" s="159"/>
      <c r="R203" s="117"/>
      <c r="S203" s="117"/>
      <c r="T203" s="73"/>
      <c r="U203" s="117"/>
      <c r="V203" s="73"/>
      <c r="W203" s="331"/>
      <c r="X203" s="331"/>
      <c r="Y203" s="331"/>
      <c r="Z203" s="125"/>
      <c r="AB203" s="73"/>
      <c r="AC203" s="160"/>
    </row>
    <row r="204" spans="2:256" ht="15" customHeight="1" x14ac:dyDescent="0.15">
      <c r="B204" s="73"/>
      <c r="C204" s="73"/>
      <c r="D204" s="425"/>
      <c r="E204" s="425"/>
      <c r="F204" s="425"/>
      <c r="G204" s="425"/>
      <c r="H204" s="425"/>
      <c r="I204" s="425"/>
      <c r="J204" s="425"/>
      <c r="K204" s="425"/>
      <c r="L204" s="425"/>
      <c r="M204" s="425"/>
      <c r="N204" s="425"/>
      <c r="O204" s="425"/>
      <c r="P204" s="610" t="s">
        <v>339</v>
      </c>
      <c r="Q204" s="610"/>
      <c r="R204" s="610"/>
      <c r="S204" s="610" t="s">
        <v>340</v>
      </c>
      <c r="T204" s="610"/>
      <c r="U204" s="610"/>
      <c r="V204" s="73"/>
      <c r="W204" s="331"/>
      <c r="X204" s="331"/>
      <c r="Y204" s="331"/>
      <c r="Z204" s="125"/>
      <c r="AB204" s="73"/>
      <c r="AC204" s="160"/>
    </row>
    <row r="205" spans="2:256" ht="15" customHeight="1" x14ac:dyDescent="0.15">
      <c r="B205" s="73"/>
      <c r="C205" s="73"/>
      <c r="D205" s="335" t="s">
        <v>341</v>
      </c>
      <c r="E205" s="335"/>
      <c r="F205" s="335"/>
      <c r="G205" s="335"/>
      <c r="H205" s="335"/>
      <c r="I205" s="335"/>
      <c r="J205" s="335"/>
      <c r="K205" s="335"/>
      <c r="L205" s="335"/>
      <c r="M205" s="335"/>
      <c r="N205" s="335"/>
      <c r="O205" s="335"/>
      <c r="P205" s="611" t="str">
        <f>IF(OR(M63=0,P63=0),"","✓")</f>
        <v/>
      </c>
      <c r="Q205" s="611"/>
      <c r="R205" s="611"/>
      <c r="S205" s="611"/>
      <c r="T205" s="611"/>
      <c r="U205" s="611"/>
      <c r="V205" s="73"/>
      <c r="W205" s="331"/>
      <c r="X205" s="331"/>
      <c r="Y205" s="331"/>
      <c r="Z205" s="125"/>
      <c r="AB205" s="133"/>
      <c r="AC205" s="160"/>
    </row>
    <row r="206" spans="2:256" ht="15" customHeight="1" x14ac:dyDescent="0.15">
      <c r="B206" s="73"/>
      <c r="C206" s="73"/>
      <c r="D206" s="73"/>
      <c r="E206" s="73"/>
      <c r="F206" s="117"/>
      <c r="G206" s="76"/>
      <c r="H206" s="75"/>
      <c r="I206" s="75"/>
      <c r="J206" s="75"/>
      <c r="K206" s="75"/>
      <c r="L206" s="117"/>
      <c r="M206" s="117"/>
      <c r="N206" s="117"/>
      <c r="O206" s="117"/>
      <c r="P206" s="117"/>
      <c r="Q206" s="117"/>
      <c r="R206" s="117"/>
      <c r="S206" s="117"/>
      <c r="T206" s="117"/>
      <c r="U206" s="73"/>
      <c r="V206" s="117"/>
      <c r="W206" s="161"/>
      <c r="X206" s="161"/>
      <c r="Y206" s="117"/>
      <c r="Z206" s="125"/>
      <c r="AA206" s="125"/>
      <c r="AB206" s="160"/>
      <c r="AC206" s="160"/>
    </row>
    <row r="207" spans="2:256" ht="15" customHeight="1" x14ac:dyDescent="0.15">
      <c r="B207" s="73"/>
      <c r="C207" s="73"/>
      <c r="D207" s="73" t="s">
        <v>321</v>
      </c>
      <c r="E207" s="73"/>
      <c r="F207" s="73"/>
      <c r="G207" s="73"/>
      <c r="H207" s="73"/>
      <c r="I207" s="73"/>
      <c r="J207" s="73"/>
      <c r="K207" s="73"/>
      <c r="L207" s="73"/>
      <c r="M207" s="117"/>
      <c r="N207" s="73"/>
      <c r="O207" s="73"/>
      <c r="P207" s="73"/>
      <c r="Q207" s="73"/>
      <c r="R207" s="73"/>
      <c r="S207" s="73"/>
      <c r="T207" s="73"/>
      <c r="U207" s="73"/>
      <c r="V207" s="73"/>
      <c r="W207" s="161"/>
      <c r="X207" s="161"/>
      <c r="Y207" s="117"/>
      <c r="Z207" s="193"/>
      <c r="AA207" s="134"/>
      <c r="AB207" s="160"/>
      <c r="AC207" s="160"/>
    </row>
    <row r="208" spans="2:256" s="71" customFormat="1" ht="15" customHeight="1" x14ac:dyDescent="0.15">
      <c r="B208" s="73"/>
      <c r="C208" s="73"/>
      <c r="D208" s="422"/>
      <c r="E208" s="423"/>
      <c r="F208" s="423"/>
      <c r="G208" s="423"/>
      <c r="H208" s="423"/>
      <c r="I208" s="423"/>
      <c r="J208" s="423"/>
      <c r="K208" s="423"/>
      <c r="L208" s="423"/>
      <c r="M208" s="423"/>
      <c r="N208" s="423"/>
      <c r="O208" s="423"/>
      <c r="P208" s="423"/>
      <c r="Q208" s="423"/>
      <c r="R208" s="423"/>
      <c r="S208" s="423"/>
      <c r="T208" s="423"/>
      <c r="U208" s="424"/>
      <c r="V208" s="76"/>
      <c r="W208" s="161"/>
      <c r="X208" s="161"/>
      <c r="Y208" s="76"/>
      <c r="Z208" s="193"/>
      <c r="AA208" s="134"/>
      <c r="AB208" s="160"/>
      <c r="AC208" s="160"/>
      <c r="IV208"/>
    </row>
    <row r="209" spans="2:256" s="71" customFormat="1" ht="15" customHeight="1" x14ac:dyDescent="0.15">
      <c r="B209" s="73"/>
      <c r="C209" s="73"/>
      <c r="D209" s="375"/>
      <c r="E209" s="376"/>
      <c r="F209" s="376"/>
      <c r="G209" s="376"/>
      <c r="H209" s="376"/>
      <c r="I209" s="376"/>
      <c r="J209" s="376"/>
      <c r="K209" s="376"/>
      <c r="L209" s="376"/>
      <c r="M209" s="376"/>
      <c r="N209" s="376"/>
      <c r="O209" s="376"/>
      <c r="P209" s="376"/>
      <c r="Q209" s="376"/>
      <c r="R209" s="376"/>
      <c r="S209" s="376"/>
      <c r="T209" s="376"/>
      <c r="U209" s="377"/>
      <c r="V209" s="76"/>
      <c r="W209" s="161"/>
      <c r="X209" s="161"/>
      <c r="Y209" s="76"/>
      <c r="Z209" s="77"/>
      <c r="AA209" s="134"/>
      <c r="AB209" s="160"/>
      <c r="AC209" s="160"/>
      <c r="IV209"/>
    </row>
    <row r="210" spans="2:256" s="71" customFormat="1" ht="15" customHeight="1" x14ac:dyDescent="0.15">
      <c r="B210" s="73"/>
      <c r="C210" s="73"/>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77"/>
      <c r="AA210" s="125"/>
      <c r="IV210"/>
    </row>
    <row r="211" spans="2:256" s="71" customFormat="1" ht="15" customHeight="1" x14ac:dyDescent="0.15">
      <c r="B211" s="72"/>
      <c r="C211" s="78" t="s">
        <v>342</v>
      </c>
      <c r="D211" s="72"/>
      <c r="E211" s="143"/>
      <c r="F211" s="143"/>
      <c r="G211" s="143"/>
      <c r="H211" s="106"/>
      <c r="I211" s="106"/>
      <c r="J211" s="78"/>
      <c r="K211" s="78"/>
      <c r="L211" s="72"/>
      <c r="N211" s="99" t="s">
        <v>478</v>
      </c>
      <c r="O211" s="86"/>
      <c r="P211" s="78"/>
      <c r="Q211" s="78"/>
      <c r="U211" s="148"/>
      <c r="V211" s="72"/>
      <c r="W211" s="72"/>
      <c r="X211" s="72"/>
      <c r="Y211" s="72"/>
      <c r="Z211" s="187"/>
      <c r="AA211" s="186"/>
      <c r="IV211"/>
    </row>
    <row r="212" spans="2:256" s="71" customFormat="1" ht="6" customHeight="1" x14ac:dyDescent="0.15">
      <c r="B212" s="72"/>
      <c r="C212" s="78"/>
      <c r="D212" s="72"/>
      <c r="E212" s="143"/>
      <c r="F212" s="143"/>
      <c r="G212" s="143"/>
      <c r="H212" s="106"/>
      <c r="I212" s="106"/>
      <c r="J212" s="78"/>
      <c r="K212" s="78"/>
      <c r="L212" s="73"/>
      <c r="M212" s="72"/>
      <c r="O212" s="281"/>
      <c r="P212" s="78"/>
      <c r="Q212" s="78"/>
      <c r="U212" s="148"/>
      <c r="V212" s="72"/>
      <c r="W212" s="72"/>
      <c r="X212" s="72"/>
      <c r="Y212" s="72"/>
      <c r="Z212" s="183"/>
      <c r="AA212" s="186"/>
      <c r="IV212"/>
    </row>
    <row r="213" spans="2:256" s="71" customFormat="1" ht="15" customHeight="1" x14ac:dyDescent="0.15">
      <c r="B213" s="72"/>
      <c r="C213" s="78"/>
      <c r="D213" s="619"/>
      <c r="E213" s="620"/>
      <c r="F213" s="620"/>
      <c r="G213" s="620"/>
      <c r="H213" s="620"/>
      <c r="I213" s="620"/>
      <c r="J213" s="620"/>
      <c r="K213" s="620"/>
      <c r="L213" s="620"/>
      <c r="M213" s="620"/>
      <c r="N213" s="620"/>
      <c r="O213" s="339"/>
      <c r="P213" s="620"/>
      <c r="Q213" s="621"/>
      <c r="R213" s="429" t="s">
        <v>343</v>
      </c>
      <c r="S213" s="471"/>
      <c r="T213" s="429" t="s">
        <v>344</v>
      </c>
      <c r="U213" s="471"/>
      <c r="V213" s="72"/>
      <c r="W213" s="399" t="s">
        <v>309</v>
      </c>
      <c r="X213" s="399"/>
      <c r="Y213" s="399"/>
      <c r="Z213" s="183"/>
      <c r="AA213" s="186"/>
      <c r="IV213"/>
    </row>
    <row r="214" spans="2:256" s="71" customFormat="1" ht="15" customHeight="1" x14ac:dyDescent="0.15">
      <c r="B214" s="72"/>
      <c r="C214" s="78"/>
      <c r="D214" s="624"/>
      <c r="E214" s="625"/>
      <c r="F214" s="625"/>
      <c r="G214" s="625"/>
      <c r="H214" s="625"/>
      <c r="I214" s="625"/>
      <c r="J214" s="625"/>
      <c r="K214" s="625"/>
      <c r="L214" s="625"/>
      <c r="M214" s="625"/>
      <c r="N214" s="625"/>
      <c r="O214" s="625"/>
      <c r="P214" s="625"/>
      <c r="Q214" s="626"/>
      <c r="R214" s="358"/>
      <c r="S214" s="359"/>
      <c r="T214" s="358"/>
      <c r="U214" s="359"/>
      <c r="V214" s="72"/>
      <c r="W214" s="399"/>
      <c r="X214" s="399"/>
      <c r="Y214" s="399"/>
      <c r="Z214" s="183"/>
      <c r="AA214" s="186"/>
      <c r="IV214"/>
    </row>
    <row r="215" spans="2:256" s="71" customFormat="1" ht="15" customHeight="1" x14ac:dyDescent="0.15">
      <c r="B215" s="72"/>
      <c r="C215" s="78"/>
      <c r="D215" s="335" t="s">
        <v>345</v>
      </c>
      <c r="E215" s="335"/>
      <c r="F215" s="335"/>
      <c r="G215" s="335"/>
      <c r="H215" s="335"/>
      <c r="I215" s="335"/>
      <c r="J215" s="335"/>
      <c r="K215" s="335"/>
      <c r="L215" s="335"/>
      <c r="M215" s="335"/>
      <c r="N215" s="335"/>
      <c r="O215" s="335"/>
      <c r="P215" s="335"/>
      <c r="Q215" s="335"/>
      <c r="R215" s="336"/>
      <c r="S215" s="337"/>
      <c r="T215" s="336"/>
      <c r="U215" s="337"/>
      <c r="V215" s="72"/>
      <c r="W215" s="332" t="s">
        <v>520</v>
      </c>
      <c r="X215" s="332"/>
      <c r="Y215" s="332"/>
      <c r="Z215" s="183"/>
      <c r="AA215" s="186"/>
      <c r="IV215"/>
    </row>
    <row r="216" spans="2:256" s="71" customFormat="1" ht="15" customHeight="1" x14ac:dyDescent="0.15">
      <c r="B216" s="72"/>
      <c r="C216" s="78"/>
      <c r="D216" s="335" t="s">
        <v>346</v>
      </c>
      <c r="E216" s="335"/>
      <c r="F216" s="335"/>
      <c r="G216" s="335"/>
      <c r="H216" s="335"/>
      <c r="I216" s="335"/>
      <c r="J216" s="335"/>
      <c r="K216" s="335"/>
      <c r="L216" s="335"/>
      <c r="M216" s="335"/>
      <c r="N216" s="335"/>
      <c r="O216" s="335"/>
      <c r="P216" s="335"/>
      <c r="Q216" s="335"/>
      <c r="R216" s="336"/>
      <c r="S216" s="337"/>
      <c r="T216" s="336"/>
      <c r="U216" s="337"/>
      <c r="V216" s="72"/>
      <c r="W216" s="332"/>
      <c r="X216" s="332"/>
      <c r="Y216" s="332"/>
      <c r="Z216" s="183"/>
      <c r="AA216" s="186"/>
      <c r="IV216"/>
    </row>
    <row r="217" spans="2:256" s="71" customFormat="1" ht="15" customHeight="1" x14ac:dyDescent="0.15">
      <c r="B217" s="73"/>
      <c r="C217" s="73"/>
      <c r="D217" s="117"/>
      <c r="E217" s="76"/>
      <c r="F217" s="76"/>
      <c r="G217" s="76"/>
      <c r="H217" s="75"/>
      <c r="I217" s="75"/>
      <c r="J217" s="117"/>
      <c r="K217" s="117"/>
      <c r="L217" s="117"/>
      <c r="M217" s="117"/>
      <c r="N217" s="117"/>
      <c r="O217" s="117"/>
      <c r="P217" s="117"/>
      <c r="Q217" s="117"/>
      <c r="R217" s="73"/>
      <c r="S217" s="117"/>
      <c r="T217" s="117"/>
      <c r="U217" s="117"/>
      <c r="V217" s="73"/>
      <c r="W217" s="332"/>
      <c r="X217" s="332"/>
      <c r="Y217" s="332"/>
      <c r="Z217" s="183"/>
      <c r="AA217" s="134"/>
      <c r="AB217" s="160"/>
      <c r="AC217" s="160"/>
      <c r="IV217"/>
    </row>
    <row r="218" spans="2:256" s="71" customFormat="1" ht="15" customHeight="1" x14ac:dyDescent="0.15">
      <c r="B218" s="73"/>
      <c r="C218" s="73"/>
      <c r="D218" s="73" t="s">
        <v>321</v>
      </c>
      <c r="E218" s="73"/>
      <c r="F218" s="73"/>
      <c r="G218" s="73"/>
      <c r="H218" s="73"/>
      <c r="I218" s="73"/>
      <c r="J218" s="73"/>
      <c r="K218" s="73"/>
      <c r="L218" s="73"/>
      <c r="M218" s="117"/>
      <c r="N218" s="73"/>
      <c r="O218" s="73"/>
      <c r="P218" s="73"/>
      <c r="Q218" s="73"/>
      <c r="R218" s="73"/>
      <c r="S218" s="73"/>
      <c r="T218" s="73"/>
      <c r="U218" s="73"/>
      <c r="V218" s="73"/>
      <c r="W218" s="145"/>
      <c r="X218" s="145"/>
      <c r="Y218" s="117"/>
      <c r="Z218" s="125"/>
      <c r="AA218" s="134"/>
      <c r="AB218" s="160"/>
      <c r="AC218" s="160"/>
      <c r="IV218"/>
    </row>
    <row r="219" spans="2:256" s="71" customFormat="1" ht="15" customHeight="1" x14ac:dyDescent="0.15">
      <c r="B219" s="73"/>
      <c r="C219" s="73"/>
      <c r="D219" s="349"/>
      <c r="E219" s="349"/>
      <c r="F219" s="349"/>
      <c r="G219" s="349"/>
      <c r="H219" s="349"/>
      <c r="I219" s="349"/>
      <c r="J219" s="349"/>
      <c r="K219" s="349"/>
      <c r="L219" s="349"/>
      <c r="M219" s="349"/>
      <c r="N219" s="349"/>
      <c r="O219" s="349"/>
      <c r="P219" s="349"/>
      <c r="Q219" s="349"/>
      <c r="R219" s="349"/>
      <c r="S219" s="349"/>
      <c r="T219" s="349"/>
      <c r="U219" s="349"/>
      <c r="V219" s="76"/>
      <c r="W219" s="145"/>
      <c r="X219" s="145"/>
      <c r="Y219" s="76"/>
      <c r="Z219" s="193"/>
      <c r="AA219" s="134"/>
      <c r="AB219" s="160"/>
      <c r="AC219" s="160"/>
      <c r="IV219"/>
    </row>
    <row r="220" spans="2:256" s="71" customFormat="1" ht="15" customHeight="1" x14ac:dyDescent="0.15">
      <c r="B220" s="73"/>
      <c r="C220" s="73"/>
      <c r="D220" s="349"/>
      <c r="E220" s="349"/>
      <c r="F220" s="349"/>
      <c r="G220" s="349"/>
      <c r="H220" s="349"/>
      <c r="I220" s="349"/>
      <c r="J220" s="349"/>
      <c r="K220" s="349"/>
      <c r="L220" s="349"/>
      <c r="M220" s="349"/>
      <c r="N220" s="349"/>
      <c r="O220" s="349"/>
      <c r="P220" s="349"/>
      <c r="Q220" s="349"/>
      <c r="R220" s="349"/>
      <c r="S220" s="349"/>
      <c r="T220" s="349"/>
      <c r="U220" s="349"/>
      <c r="V220" s="73"/>
      <c r="W220" s="145"/>
      <c r="X220" s="145"/>
      <c r="Y220" s="73"/>
      <c r="Z220" s="77"/>
      <c r="AA220" s="134"/>
      <c r="AB220" s="156"/>
      <c r="AC220" s="140"/>
      <c r="IV220"/>
    </row>
    <row r="221" spans="2:256" s="71" customFormat="1" ht="15" customHeight="1" x14ac:dyDescent="0.15">
      <c r="B221" s="73"/>
      <c r="C221" s="73"/>
      <c r="D221" s="117"/>
      <c r="E221" s="76"/>
      <c r="F221" s="76"/>
      <c r="G221" s="76"/>
      <c r="H221" s="75"/>
      <c r="I221" s="75"/>
      <c r="J221" s="117"/>
      <c r="K221" s="117"/>
      <c r="L221" s="117"/>
      <c r="M221" s="117"/>
      <c r="N221" s="117"/>
      <c r="O221" s="117"/>
      <c r="P221" s="117"/>
      <c r="Q221" s="117"/>
      <c r="R221" s="73"/>
      <c r="S221" s="117"/>
      <c r="T221" s="117"/>
      <c r="U221" s="117"/>
      <c r="V221" s="73"/>
      <c r="W221" s="73"/>
      <c r="X221" s="73"/>
      <c r="Y221" s="73"/>
      <c r="Z221" s="125"/>
      <c r="AA221" s="134"/>
      <c r="AB221" s="156"/>
      <c r="AC221" s="140"/>
      <c r="IV221"/>
    </row>
    <row r="222" spans="2:256" s="71" customFormat="1" ht="15" customHeight="1" x14ac:dyDescent="0.15">
      <c r="B222" s="73"/>
      <c r="C222" s="78" t="s">
        <v>240</v>
      </c>
      <c r="D222" s="72"/>
      <c r="E222" s="72"/>
      <c r="F222" s="72"/>
      <c r="G222" s="72"/>
      <c r="H222" s="72"/>
      <c r="I222" s="72"/>
      <c r="J222" s="72"/>
      <c r="K222" s="72"/>
      <c r="M222" s="99" t="s">
        <v>478</v>
      </c>
      <c r="N222" s="86"/>
      <c r="O222" s="72"/>
      <c r="P222" s="72"/>
      <c r="Q222" s="72"/>
      <c r="V222" s="72"/>
      <c r="W222" s="72"/>
      <c r="X222" s="72"/>
      <c r="Y222" s="72"/>
      <c r="Z222" s="125"/>
      <c r="AA222" s="183"/>
      <c r="AC222" s="156"/>
      <c r="IV222"/>
    </row>
    <row r="223" spans="2:256" s="71" customFormat="1" ht="5.25" customHeight="1" x14ac:dyDescent="0.15">
      <c r="B223" s="73"/>
      <c r="C223" s="78"/>
      <c r="D223" s="72"/>
      <c r="E223" s="72"/>
      <c r="F223" s="72"/>
      <c r="G223" s="72"/>
      <c r="H223" s="72"/>
      <c r="I223" s="72"/>
      <c r="J223" s="72"/>
      <c r="K223" s="73"/>
      <c r="L223" s="72"/>
      <c r="N223" s="278"/>
      <c r="O223" s="72"/>
      <c r="P223" s="72"/>
      <c r="Q223" s="72"/>
      <c r="V223" s="72"/>
      <c r="W223" s="72"/>
      <c r="X223" s="72"/>
      <c r="Y223" s="72"/>
      <c r="Z223" s="183"/>
      <c r="AA223" s="183"/>
      <c r="AC223" s="156"/>
      <c r="IV223"/>
    </row>
    <row r="224" spans="2:256" s="71" customFormat="1" ht="15" customHeight="1" x14ac:dyDescent="0.15">
      <c r="B224" s="73"/>
      <c r="C224" s="78"/>
      <c r="D224" s="619"/>
      <c r="E224" s="620"/>
      <c r="F224" s="620"/>
      <c r="G224" s="620"/>
      <c r="H224" s="620"/>
      <c r="I224" s="620"/>
      <c r="J224" s="620"/>
      <c r="K224" s="620"/>
      <c r="L224" s="620"/>
      <c r="M224" s="620"/>
      <c r="N224" s="620"/>
      <c r="O224" s="620"/>
      <c r="P224" s="620"/>
      <c r="Q224" s="621"/>
      <c r="R224" s="429" t="s">
        <v>347</v>
      </c>
      <c r="S224" s="471"/>
      <c r="T224" s="429" t="s">
        <v>348</v>
      </c>
      <c r="U224" s="471"/>
      <c r="V224" s="400" t="s">
        <v>349</v>
      </c>
      <c r="W224" s="404"/>
      <c r="X224" s="72"/>
      <c r="Y224" s="320" t="s">
        <v>309</v>
      </c>
      <c r="Z224" s="320"/>
      <c r="AA224" s="320"/>
      <c r="AC224" s="156"/>
      <c r="IV224"/>
    </row>
    <row r="225" spans="2:256" s="71" customFormat="1" ht="15" customHeight="1" x14ac:dyDescent="0.15">
      <c r="B225" s="73"/>
      <c r="C225" s="78"/>
      <c r="D225" s="622"/>
      <c r="E225" s="339"/>
      <c r="F225" s="339"/>
      <c r="G225" s="339"/>
      <c r="H225" s="339"/>
      <c r="I225" s="339"/>
      <c r="J225" s="339"/>
      <c r="K225" s="339"/>
      <c r="L225" s="339"/>
      <c r="M225" s="339"/>
      <c r="N225" s="339"/>
      <c r="O225" s="339"/>
      <c r="P225" s="339"/>
      <c r="Q225" s="623"/>
      <c r="R225" s="356"/>
      <c r="S225" s="357"/>
      <c r="T225" s="356"/>
      <c r="U225" s="357"/>
      <c r="V225" s="380"/>
      <c r="W225" s="381"/>
      <c r="X225" s="72"/>
      <c r="Y225" s="320"/>
      <c r="Z225" s="320"/>
      <c r="AA225" s="320"/>
      <c r="AC225" s="156"/>
      <c r="IV225"/>
    </row>
    <row r="226" spans="2:256" s="71" customFormat="1" ht="15" customHeight="1" x14ac:dyDescent="0.15">
      <c r="B226" s="73"/>
      <c r="C226" s="78"/>
      <c r="D226" s="624"/>
      <c r="E226" s="625"/>
      <c r="F226" s="625"/>
      <c r="G226" s="625"/>
      <c r="H226" s="625"/>
      <c r="I226" s="625"/>
      <c r="J226" s="625"/>
      <c r="K226" s="625"/>
      <c r="L226" s="625"/>
      <c r="M226" s="625"/>
      <c r="N226" s="625"/>
      <c r="O226" s="625"/>
      <c r="P226" s="625"/>
      <c r="Q226" s="626"/>
      <c r="R226" s="358"/>
      <c r="S226" s="359"/>
      <c r="T226" s="358"/>
      <c r="U226" s="359"/>
      <c r="V226" s="382"/>
      <c r="W226" s="383"/>
      <c r="X226" s="72"/>
      <c r="Y226" s="320"/>
      <c r="Z226" s="320"/>
      <c r="AA226" s="320"/>
      <c r="AC226" s="156"/>
      <c r="IV226"/>
    </row>
    <row r="227" spans="2:256" s="71" customFormat="1" ht="15" customHeight="1" x14ac:dyDescent="0.15">
      <c r="B227" s="73"/>
      <c r="C227" s="78"/>
      <c r="D227" s="321" t="s">
        <v>350</v>
      </c>
      <c r="E227" s="322"/>
      <c r="F227" s="322"/>
      <c r="G227" s="322"/>
      <c r="H227" s="322"/>
      <c r="I227" s="322"/>
      <c r="J227" s="322"/>
      <c r="K227" s="322"/>
      <c r="L227" s="322"/>
      <c r="M227" s="322"/>
      <c r="N227" s="322"/>
      <c r="O227" s="322"/>
      <c r="P227" s="322"/>
      <c r="Q227" s="323"/>
      <c r="R227" s="327"/>
      <c r="S227" s="328"/>
      <c r="T227" s="327"/>
      <c r="U227" s="328"/>
      <c r="V227" s="76"/>
      <c r="W227" s="76"/>
      <c r="X227" s="72"/>
      <c r="Y227" s="333" t="s">
        <v>511</v>
      </c>
      <c r="Z227" s="334"/>
      <c r="AA227" s="334"/>
      <c r="AC227" s="156"/>
      <c r="IV227"/>
    </row>
    <row r="228" spans="2:256" s="71" customFormat="1" ht="15" customHeight="1" x14ac:dyDescent="0.15">
      <c r="B228" s="73"/>
      <c r="C228" s="78"/>
      <c r="D228" s="324"/>
      <c r="E228" s="325"/>
      <c r="F228" s="325"/>
      <c r="G228" s="325"/>
      <c r="H228" s="325"/>
      <c r="I228" s="325"/>
      <c r="J228" s="325"/>
      <c r="K228" s="325"/>
      <c r="L228" s="325"/>
      <c r="M228" s="325"/>
      <c r="N228" s="325"/>
      <c r="O228" s="325"/>
      <c r="P228" s="325"/>
      <c r="Q228" s="326"/>
      <c r="R228" s="329"/>
      <c r="S228" s="330"/>
      <c r="T228" s="329"/>
      <c r="U228" s="330"/>
      <c r="V228" s="75"/>
      <c r="W228" s="75"/>
      <c r="X228" s="72"/>
      <c r="Y228" s="334"/>
      <c r="Z228" s="334"/>
      <c r="AA228" s="334"/>
      <c r="AB228" s="631"/>
      <c r="AC228" s="631"/>
      <c r="AD228" s="631"/>
      <c r="IV228"/>
    </row>
    <row r="229" spans="2:256" s="71" customFormat="1" ht="15" customHeight="1" x14ac:dyDescent="0.15">
      <c r="B229" s="73"/>
      <c r="C229" s="78"/>
      <c r="D229" s="393" t="s">
        <v>409</v>
      </c>
      <c r="E229" s="393"/>
      <c r="F229" s="393"/>
      <c r="G229" s="393"/>
      <c r="H229" s="393"/>
      <c r="I229" s="393"/>
      <c r="J229" s="393"/>
      <c r="K229" s="393"/>
      <c r="L229" s="393"/>
      <c r="M229" s="393"/>
      <c r="N229" s="393"/>
      <c r="O229" s="393"/>
      <c r="P229" s="393"/>
      <c r="Q229" s="393"/>
      <c r="R229" s="343"/>
      <c r="S229" s="343"/>
      <c r="T229" s="343"/>
      <c r="U229" s="343"/>
      <c r="V229" s="407" t="str">
        <f>IF(T228="✓","✓","")</f>
        <v/>
      </c>
      <c r="W229" s="409"/>
      <c r="X229" s="72"/>
      <c r="Y229" s="334"/>
      <c r="Z229" s="334"/>
      <c r="AA229" s="334"/>
      <c r="AB229" s="631"/>
      <c r="AC229" s="631"/>
      <c r="AD229" s="631"/>
      <c r="IV229"/>
    </row>
    <row r="230" spans="2:256" s="71" customFormat="1" ht="15" customHeight="1" x14ac:dyDescent="0.15">
      <c r="B230" s="73"/>
      <c r="C230" s="78"/>
      <c r="D230" s="393"/>
      <c r="E230" s="393"/>
      <c r="F230" s="393"/>
      <c r="G230" s="393"/>
      <c r="H230" s="393"/>
      <c r="I230" s="393"/>
      <c r="J230" s="393"/>
      <c r="K230" s="393"/>
      <c r="L230" s="393"/>
      <c r="M230" s="393"/>
      <c r="N230" s="393"/>
      <c r="O230" s="393"/>
      <c r="P230" s="393"/>
      <c r="Q230" s="393"/>
      <c r="R230" s="343"/>
      <c r="S230" s="343"/>
      <c r="T230" s="343"/>
      <c r="U230" s="343"/>
      <c r="V230" s="410"/>
      <c r="W230" s="412"/>
      <c r="X230" s="72"/>
      <c r="Y230" s="334"/>
      <c r="Z230" s="334"/>
      <c r="AA230" s="334"/>
      <c r="AB230" s="631"/>
      <c r="AC230" s="631"/>
      <c r="AD230" s="631"/>
      <c r="IV230"/>
    </row>
    <row r="231" spans="2:256" s="71" customFormat="1" ht="15" customHeight="1" x14ac:dyDescent="0.15">
      <c r="B231" s="73"/>
      <c r="C231" s="78"/>
      <c r="D231" s="335" t="s">
        <v>352</v>
      </c>
      <c r="E231" s="335"/>
      <c r="F231" s="335"/>
      <c r="G231" s="335"/>
      <c r="H231" s="335"/>
      <c r="I231" s="335"/>
      <c r="J231" s="335"/>
      <c r="K231" s="335"/>
      <c r="L231" s="335"/>
      <c r="M231" s="335"/>
      <c r="N231" s="335"/>
      <c r="O231" s="335"/>
      <c r="P231" s="335"/>
      <c r="Q231" s="335"/>
      <c r="R231" s="336"/>
      <c r="S231" s="337"/>
      <c r="T231" s="336"/>
      <c r="U231" s="337"/>
      <c r="V231" s="73"/>
      <c r="W231" s="73"/>
      <c r="X231" s="72"/>
      <c r="Y231" s="332" t="s">
        <v>510</v>
      </c>
      <c r="Z231" s="332"/>
      <c r="AA231" s="332"/>
      <c r="AB231" s="631"/>
      <c r="AC231" s="631"/>
      <c r="AD231" s="631"/>
      <c r="IV231"/>
    </row>
    <row r="232" spans="2:256" s="71" customFormat="1" ht="15" customHeight="1" x14ac:dyDescent="0.15">
      <c r="B232" s="73"/>
      <c r="D232" s="335" t="s">
        <v>353</v>
      </c>
      <c r="E232" s="335"/>
      <c r="F232" s="335"/>
      <c r="G232" s="335"/>
      <c r="H232" s="335"/>
      <c r="I232" s="335"/>
      <c r="J232" s="335"/>
      <c r="K232" s="335"/>
      <c r="L232" s="335"/>
      <c r="M232" s="335"/>
      <c r="N232" s="335"/>
      <c r="O232" s="335"/>
      <c r="P232" s="335"/>
      <c r="Q232" s="335"/>
      <c r="R232" s="336"/>
      <c r="S232" s="337"/>
      <c r="T232" s="336"/>
      <c r="U232" s="337"/>
      <c r="V232" s="117"/>
      <c r="W232" s="75"/>
      <c r="X232" s="75"/>
      <c r="Y232" s="332"/>
      <c r="Z232" s="332"/>
      <c r="AA232" s="332"/>
      <c r="AB232" s="632"/>
      <c r="AC232" s="632"/>
      <c r="AD232" s="632"/>
      <c r="IV232"/>
    </row>
    <row r="233" spans="2:256" s="71" customFormat="1" ht="15" customHeight="1" x14ac:dyDescent="0.15">
      <c r="B233" s="73"/>
      <c r="C233" s="117"/>
      <c r="D233" s="340" t="s">
        <v>242</v>
      </c>
      <c r="E233" s="340"/>
      <c r="F233" s="335" t="s">
        <v>433</v>
      </c>
      <c r="G233" s="335"/>
      <c r="H233" s="335"/>
      <c r="I233" s="335"/>
      <c r="J233" s="335"/>
      <c r="K233" s="335"/>
      <c r="L233" s="335"/>
      <c r="M233" s="335"/>
      <c r="N233" s="335"/>
      <c r="O233" s="335"/>
      <c r="P233" s="335"/>
      <c r="Q233" s="341"/>
      <c r="R233" s="336"/>
      <c r="S233" s="337"/>
      <c r="T233" s="336"/>
      <c r="U233" s="337"/>
      <c r="V233" s="117"/>
      <c r="W233" s="147"/>
      <c r="Y233" s="331" t="s">
        <v>522</v>
      </c>
      <c r="Z233" s="331"/>
      <c r="AA233" s="331"/>
      <c r="AB233" s="632"/>
      <c r="AC233" s="632"/>
      <c r="AD233" s="632"/>
      <c r="IV233"/>
    </row>
    <row r="234" spans="2:256" s="71" customFormat="1" ht="15" customHeight="1" x14ac:dyDescent="0.15">
      <c r="B234" s="73"/>
      <c r="D234" s="340"/>
      <c r="E234" s="340"/>
      <c r="F234" s="335" t="s">
        <v>434</v>
      </c>
      <c r="G234" s="335"/>
      <c r="H234" s="335"/>
      <c r="I234" s="335"/>
      <c r="J234" s="335"/>
      <c r="K234" s="335"/>
      <c r="L234" s="335"/>
      <c r="M234" s="335"/>
      <c r="N234" s="335"/>
      <c r="O234" s="335"/>
      <c r="P234" s="335"/>
      <c r="Q234" s="341"/>
      <c r="R234" s="336"/>
      <c r="S234" s="337"/>
      <c r="T234" s="336"/>
      <c r="U234" s="337"/>
      <c r="V234" s="117"/>
      <c r="W234" s="75"/>
      <c r="X234" s="75"/>
      <c r="Y234" s="331"/>
      <c r="Z234" s="331"/>
      <c r="AA234" s="331"/>
      <c r="AB234" s="121"/>
      <c r="IV234"/>
    </row>
    <row r="235" spans="2:256" s="71" customFormat="1" ht="15" customHeight="1" x14ac:dyDescent="0.15">
      <c r="B235" s="73"/>
      <c r="C235" s="73"/>
      <c r="D235" s="340"/>
      <c r="E235" s="340"/>
      <c r="F235" s="335" t="s">
        <v>436</v>
      </c>
      <c r="G235" s="335"/>
      <c r="H235" s="335"/>
      <c r="I235" s="335"/>
      <c r="J235" s="335"/>
      <c r="K235" s="335"/>
      <c r="L235" s="335"/>
      <c r="M235" s="335"/>
      <c r="N235" s="335"/>
      <c r="O235" s="335"/>
      <c r="P235" s="335"/>
      <c r="Q235" s="341"/>
      <c r="R235" s="336"/>
      <c r="S235" s="337"/>
      <c r="T235" s="336"/>
      <c r="U235" s="337"/>
      <c r="V235" s="73"/>
      <c r="W235" s="73"/>
      <c r="X235" s="73"/>
      <c r="Y235" s="331"/>
      <c r="Z235" s="331"/>
      <c r="AA235" s="331"/>
      <c r="IV235"/>
    </row>
    <row r="236" spans="2:256" s="71" customFormat="1" ht="15" customHeight="1" x14ac:dyDescent="0.15">
      <c r="B236" s="73"/>
      <c r="D236" s="340"/>
      <c r="E236" s="340"/>
      <c r="F236" s="335" t="s">
        <v>438</v>
      </c>
      <c r="G236" s="335"/>
      <c r="H236" s="335"/>
      <c r="I236" s="335"/>
      <c r="J236" s="335"/>
      <c r="K236" s="335"/>
      <c r="L236" s="335"/>
      <c r="M236" s="335"/>
      <c r="N236" s="335"/>
      <c r="O236" s="335"/>
      <c r="P236" s="335"/>
      <c r="Q236" s="341"/>
      <c r="R236" s="336"/>
      <c r="S236" s="337"/>
      <c r="T236" s="336"/>
      <c r="U236" s="337"/>
      <c r="V236" s="73"/>
      <c r="W236" s="73"/>
      <c r="X236" s="73"/>
      <c r="Y236" s="331"/>
      <c r="Z236" s="331"/>
      <c r="AA236" s="331"/>
      <c r="IV236"/>
    </row>
    <row r="237" spans="2:256" s="71" customFormat="1" ht="15" customHeight="1" x14ac:dyDescent="0.15">
      <c r="B237" s="73"/>
      <c r="C237" s="73"/>
      <c r="D237" s="340"/>
      <c r="E237" s="340"/>
      <c r="F237" s="335" t="s">
        <v>435</v>
      </c>
      <c r="G237" s="335"/>
      <c r="H237" s="335"/>
      <c r="I237" s="335"/>
      <c r="J237" s="335"/>
      <c r="K237" s="335"/>
      <c r="L237" s="335"/>
      <c r="M237" s="335"/>
      <c r="N237" s="335"/>
      <c r="O237" s="335"/>
      <c r="P237" s="335"/>
      <c r="Q237" s="341"/>
      <c r="R237" s="336"/>
      <c r="S237" s="337"/>
      <c r="T237" s="336"/>
      <c r="U237" s="337"/>
      <c r="V237" s="117"/>
      <c r="W237" s="75"/>
      <c r="X237" s="75"/>
      <c r="Y237" s="331"/>
      <c r="Z237" s="331"/>
      <c r="AA237" s="331"/>
      <c r="IV237"/>
    </row>
    <row r="238" spans="2:256" s="71" customFormat="1" ht="15" customHeight="1" x14ac:dyDescent="0.15">
      <c r="B238" s="73"/>
      <c r="C238" s="73"/>
      <c r="D238" s="340"/>
      <c r="E238" s="340"/>
      <c r="F238" s="335" t="s">
        <v>437</v>
      </c>
      <c r="G238" s="335"/>
      <c r="H238" s="335"/>
      <c r="I238" s="335"/>
      <c r="J238" s="335"/>
      <c r="K238" s="335"/>
      <c r="L238" s="335"/>
      <c r="M238" s="335"/>
      <c r="N238" s="335"/>
      <c r="O238" s="335"/>
      <c r="P238" s="335"/>
      <c r="Q238" s="341"/>
      <c r="R238" s="336"/>
      <c r="S238" s="337"/>
      <c r="T238" s="336"/>
      <c r="U238" s="337"/>
      <c r="V238" s="117"/>
      <c r="W238" s="147"/>
      <c r="X238" s="147"/>
      <c r="Y238" s="331"/>
      <c r="Z238" s="331"/>
      <c r="AA238" s="331"/>
      <c r="IV238"/>
    </row>
    <row r="239" spans="2:256" s="71" customFormat="1" ht="15" customHeight="1" x14ac:dyDescent="0.15">
      <c r="B239" s="73"/>
      <c r="C239" s="73"/>
      <c r="D239" s="340"/>
      <c r="E239" s="340"/>
      <c r="F239" s="238" t="s">
        <v>425</v>
      </c>
      <c r="G239" s="239"/>
      <c r="H239" s="239"/>
      <c r="I239" s="239"/>
      <c r="J239" s="239"/>
      <c r="K239" s="239"/>
      <c r="L239" s="239"/>
      <c r="M239" s="239"/>
      <c r="N239" s="239"/>
      <c r="O239" s="239"/>
      <c r="P239" s="239"/>
      <c r="Q239" s="246"/>
      <c r="R239" s="343"/>
      <c r="S239" s="343"/>
      <c r="T239" s="343"/>
      <c r="U239" s="343"/>
      <c r="V239" s="117"/>
      <c r="W239" s="75"/>
      <c r="X239" s="75"/>
      <c r="Y239" s="331"/>
      <c r="Z239" s="331"/>
      <c r="AA239" s="331"/>
      <c r="IV239"/>
    </row>
    <row r="240" spans="2:256" s="71" customFormat="1" ht="15" customHeight="1" x14ac:dyDescent="0.15">
      <c r="B240" s="73"/>
      <c r="C240" s="73"/>
      <c r="D240" s="340"/>
      <c r="E240" s="340"/>
      <c r="F240" s="247" t="s">
        <v>18</v>
      </c>
      <c r="G240" s="627"/>
      <c r="H240" s="627"/>
      <c r="I240" s="627"/>
      <c r="J240" s="627"/>
      <c r="K240" s="627"/>
      <c r="L240" s="627"/>
      <c r="M240" s="627"/>
      <c r="N240" s="627"/>
      <c r="O240" s="627"/>
      <c r="P240" s="627"/>
      <c r="Q240" s="233" t="s">
        <v>355</v>
      </c>
      <c r="R240" s="343"/>
      <c r="S240" s="343"/>
      <c r="T240" s="343"/>
      <c r="U240" s="343"/>
      <c r="V240" s="248"/>
      <c r="W240" s="154"/>
      <c r="X240" s="73"/>
      <c r="Y240" s="331"/>
      <c r="Z240" s="331"/>
      <c r="AA240" s="331"/>
      <c r="IV240"/>
    </row>
    <row r="241" spans="2:256" s="71" customFormat="1" ht="15" customHeight="1" x14ac:dyDescent="0.15">
      <c r="B241" s="73"/>
      <c r="C241" s="73"/>
      <c r="D241" s="340" t="s">
        <v>243</v>
      </c>
      <c r="E241" s="340"/>
      <c r="F241" s="335" t="s">
        <v>432</v>
      </c>
      <c r="G241" s="335"/>
      <c r="H241" s="335"/>
      <c r="I241" s="335"/>
      <c r="J241" s="335"/>
      <c r="K241" s="335"/>
      <c r="L241" s="335"/>
      <c r="M241" s="335"/>
      <c r="N241" s="335"/>
      <c r="O241" s="335"/>
      <c r="P241" s="335"/>
      <c r="Q241" s="335"/>
      <c r="R241" s="336"/>
      <c r="S241" s="337"/>
      <c r="T241" s="336"/>
      <c r="U241" s="337"/>
      <c r="V241" s="117"/>
      <c r="W241" s="75"/>
      <c r="X241" s="75"/>
      <c r="Y241" s="332" t="s">
        <v>522</v>
      </c>
      <c r="Z241" s="332"/>
      <c r="AA241" s="332"/>
      <c r="IV241"/>
    </row>
    <row r="242" spans="2:256" s="71" customFormat="1" ht="15" customHeight="1" x14ac:dyDescent="0.15">
      <c r="B242" s="73"/>
      <c r="C242" s="73"/>
      <c r="D242" s="340"/>
      <c r="E242" s="340"/>
      <c r="F242" s="335" t="s">
        <v>431</v>
      </c>
      <c r="G242" s="335"/>
      <c r="H242" s="335"/>
      <c r="I242" s="335"/>
      <c r="J242" s="335"/>
      <c r="K242" s="335"/>
      <c r="L242" s="335"/>
      <c r="M242" s="335"/>
      <c r="N242" s="335"/>
      <c r="O242" s="335"/>
      <c r="P242" s="335"/>
      <c r="Q242" s="335"/>
      <c r="R242" s="336"/>
      <c r="S242" s="337"/>
      <c r="T242" s="336"/>
      <c r="U242" s="337"/>
      <c r="V242" s="248"/>
      <c r="W242" s="154"/>
      <c r="X242" s="73"/>
      <c r="Y242" s="332"/>
      <c r="Z242" s="332"/>
      <c r="AA242" s="332"/>
      <c r="IV242"/>
    </row>
    <row r="243" spans="2:256" s="71" customFormat="1" ht="15" customHeight="1" x14ac:dyDescent="0.15">
      <c r="B243" s="73"/>
      <c r="C243" s="73"/>
      <c r="D243" s="340"/>
      <c r="E243" s="340"/>
      <c r="F243" s="335" t="s">
        <v>430</v>
      </c>
      <c r="G243" s="335"/>
      <c r="H243" s="335"/>
      <c r="I243" s="335"/>
      <c r="J243" s="335"/>
      <c r="K243" s="335"/>
      <c r="L243" s="335"/>
      <c r="M243" s="335"/>
      <c r="N243" s="335"/>
      <c r="O243" s="335"/>
      <c r="P243" s="335"/>
      <c r="Q243" s="335"/>
      <c r="R243" s="336"/>
      <c r="S243" s="337"/>
      <c r="T243" s="336"/>
      <c r="U243" s="337"/>
      <c r="V243" s="117"/>
      <c r="W243" s="75"/>
      <c r="X243" s="75"/>
      <c r="Y243" s="332"/>
      <c r="Z243" s="332"/>
      <c r="AA243" s="332"/>
      <c r="IV243"/>
    </row>
    <row r="244" spans="2:256" s="71" customFormat="1" ht="15" customHeight="1" x14ac:dyDescent="0.15">
      <c r="B244" s="73"/>
      <c r="C244" s="73"/>
      <c r="D244" s="340"/>
      <c r="E244" s="340"/>
      <c r="F244" s="573" t="s">
        <v>429</v>
      </c>
      <c r="G244" s="573"/>
      <c r="H244" s="573"/>
      <c r="I244" s="573"/>
      <c r="J244" s="573"/>
      <c r="K244" s="573"/>
      <c r="L244" s="573"/>
      <c r="M244" s="573"/>
      <c r="N244" s="573"/>
      <c r="O244" s="573"/>
      <c r="P244" s="573"/>
      <c r="Q244" s="573"/>
      <c r="R244" s="336"/>
      <c r="S244" s="337"/>
      <c r="T244" s="336"/>
      <c r="U244" s="337"/>
      <c r="V244" s="248"/>
      <c r="W244" s="154"/>
      <c r="X244" s="73"/>
      <c r="Y244" s="332"/>
      <c r="Z244" s="332"/>
      <c r="AA244" s="332"/>
      <c r="IV244"/>
    </row>
    <row r="245" spans="2:256" s="71" customFormat="1" ht="15" customHeight="1" x14ac:dyDescent="0.15">
      <c r="B245" s="73"/>
      <c r="C245" s="73"/>
      <c r="D245" s="340"/>
      <c r="E245" s="340"/>
      <c r="F245" s="335" t="s">
        <v>428</v>
      </c>
      <c r="G245" s="335"/>
      <c r="H245" s="335"/>
      <c r="I245" s="335"/>
      <c r="J245" s="335"/>
      <c r="K245" s="335"/>
      <c r="L245" s="335"/>
      <c r="M245" s="335"/>
      <c r="N245" s="335"/>
      <c r="O245" s="335"/>
      <c r="P245" s="335"/>
      <c r="Q245" s="335"/>
      <c r="R245" s="336"/>
      <c r="S245" s="337"/>
      <c r="T245" s="336"/>
      <c r="U245" s="337"/>
      <c r="V245" s="117"/>
      <c r="W245" s="75"/>
      <c r="X245" s="75"/>
      <c r="Y245" s="332"/>
      <c r="Z245" s="332"/>
      <c r="AA245" s="332"/>
      <c r="IV245"/>
    </row>
    <row r="246" spans="2:256" s="71" customFormat="1" ht="15" customHeight="1" x14ac:dyDescent="0.15">
      <c r="B246" s="73"/>
      <c r="C246" s="73"/>
      <c r="D246" s="340"/>
      <c r="E246" s="340"/>
      <c r="F246" s="393" t="s">
        <v>427</v>
      </c>
      <c r="G246" s="393"/>
      <c r="H246" s="393"/>
      <c r="I246" s="393"/>
      <c r="J246" s="393"/>
      <c r="K246" s="393"/>
      <c r="L246" s="393"/>
      <c r="M246" s="393"/>
      <c r="N246" s="393"/>
      <c r="O246" s="393"/>
      <c r="P246" s="393"/>
      <c r="Q246" s="393"/>
      <c r="R246" s="343"/>
      <c r="S246" s="343"/>
      <c r="T246" s="343"/>
      <c r="U246" s="343"/>
      <c r="V246" s="248"/>
      <c r="W246" s="154"/>
      <c r="X246" s="73"/>
      <c r="Y246" s="332"/>
      <c r="Z246" s="332"/>
      <c r="AA246" s="332"/>
      <c r="IV246"/>
    </row>
    <row r="247" spans="2:256" s="71" customFormat="1" ht="15" customHeight="1" x14ac:dyDescent="0.15">
      <c r="B247" s="73"/>
      <c r="C247" s="73"/>
      <c r="D247" s="340"/>
      <c r="E247" s="340"/>
      <c r="F247" s="393"/>
      <c r="G247" s="393"/>
      <c r="H247" s="393"/>
      <c r="I247" s="393"/>
      <c r="J247" s="393"/>
      <c r="K247" s="393"/>
      <c r="L247" s="393"/>
      <c r="M247" s="393"/>
      <c r="N247" s="393"/>
      <c r="O247" s="393"/>
      <c r="P247" s="393"/>
      <c r="Q247" s="393"/>
      <c r="R247" s="343"/>
      <c r="S247" s="343"/>
      <c r="T247" s="343"/>
      <c r="U247" s="343"/>
      <c r="V247" s="248"/>
      <c r="W247" s="154"/>
      <c r="X247" s="73"/>
      <c r="Y247" s="332"/>
      <c r="Z247" s="332"/>
      <c r="AA247" s="332"/>
      <c r="IV247"/>
    </row>
    <row r="248" spans="2:256" s="71" customFormat="1" ht="15" customHeight="1" x14ac:dyDescent="0.15">
      <c r="B248" s="73"/>
      <c r="C248" s="73"/>
      <c r="D248" s="340"/>
      <c r="E248" s="340"/>
      <c r="F248" s="393"/>
      <c r="G248" s="393"/>
      <c r="H248" s="393"/>
      <c r="I248" s="393"/>
      <c r="J248" s="393"/>
      <c r="K248" s="393"/>
      <c r="L248" s="393"/>
      <c r="M248" s="393"/>
      <c r="N248" s="393"/>
      <c r="O248" s="393"/>
      <c r="P248" s="393"/>
      <c r="Q248" s="393"/>
      <c r="R248" s="343"/>
      <c r="S248" s="343"/>
      <c r="T248" s="343"/>
      <c r="U248" s="343"/>
      <c r="V248" s="117"/>
      <c r="W248" s="75"/>
      <c r="X248" s="75"/>
      <c r="Y248" s="332"/>
      <c r="Z248" s="332"/>
      <c r="AA248" s="332"/>
      <c r="IV248"/>
    </row>
    <row r="249" spans="2:256" s="71" customFormat="1" ht="15" customHeight="1" x14ac:dyDescent="0.15">
      <c r="B249" s="73"/>
      <c r="C249" s="73"/>
      <c r="D249" s="340"/>
      <c r="E249" s="340"/>
      <c r="F249" s="335" t="s">
        <v>426</v>
      </c>
      <c r="G249" s="335"/>
      <c r="H249" s="335"/>
      <c r="I249" s="335"/>
      <c r="J249" s="335"/>
      <c r="K249" s="335"/>
      <c r="L249" s="335"/>
      <c r="M249" s="335"/>
      <c r="N249" s="335"/>
      <c r="O249" s="335"/>
      <c r="P249" s="335"/>
      <c r="Q249" s="335"/>
      <c r="R249" s="336"/>
      <c r="S249" s="337"/>
      <c r="T249" s="336"/>
      <c r="U249" s="337"/>
      <c r="V249" s="248"/>
      <c r="W249" s="154"/>
      <c r="X249" s="73"/>
      <c r="Y249" s="332"/>
      <c r="Z249" s="332"/>
      <c r="AA249" s="332"/>
      <c r="IV249"/>
    </row>
    <row r="250" spans="2:256" s="71" customFormat="1" ht="15" customHeight="1" x14ac:dyDescent="0.15">
      <c r="B250" s="73"/>
      <c r="C250" s="73"/>
      <c r="D250" s="340"/>
      <c r="E250" s="340"/>
      <c r="F250" s="238" t="s">
        <v>425</v>
      </c>
      <c r="G250" s="239"/>
      <c r="H250" s="239"/>
      <c r="I250" s="239"/>
      <c r="J250" s="239"/>
      <c r="K250" s="239"/>
      <c r="L250" s="239"/>
      <c r="M250" s="239"/>
      <c r="N250" s="239"/>
      <c r="O250" s="239"/>
      <c r="P250" s="239"/>
      <c r="Q250" s="246"/>
      <c r="R250" s="343"/>
      <c r="S250" s="343"/>
      <c r="T250" s="343"/>
      <c r="U250" s="343"/>
      <c r="V250" s="117"/>
      <c r="W250" s="75"/>
      <c r="X250" s="75"/>
      <c r="Y250" s="332"/>
      <c r="Z250" s="332"/>
      <c r="AA250" s="332"/>
      <c r="IV250"/>
    </row>
    <row r="251" spans="2:256" s="71" customFormat="1" ht="15" customHeight="1" x14ac:dyDescent="0.15">
      <c r="B251" s="73"/>
      <c r="C251" s="73"/>
      <c r="D251" s="340"/>
      <c r="E251" s="340"/>
      <c r="F251" s="247" t="s">
        <v>18</v>
      </c>
      <c r="G251" s="627"/>
      <c r="H251" s="627"/>
      <c r="I251" s="627"/>
      <c r="J251" s="627"/>
      <c r="K251" s="627"/>
      <c r="L251" s="627"/>
      <c r="M251" s="627"/>
      <c r="N251" s="627"/>
      <c r="O251" s="627"/>
      <c r="P251" s="627"/>
      <c r="Q251" s="233" t="s">
        <v>355</v>
      </c>
      <c r="R251" s="343"/>
      <c r="S251" s="343"/>
      <c r="T251" s="343"/>
      <c r="U251" s="343"/>
      <c r="V251" s="248"/>
      <c r="W251" s="154"/>
      <c r="X251" s="73"/>
      <c r="Y251" s="332"/>
      <c r="Z251" s="332"/>
      <c r="AA251" s="332"/>
      <c r="IV251"/>
    </row>
    <row r="252" spans="2:256" s="71" customFormat="1" ht="15" customHeight="1" x14ac:dyDescent="0.15">
      <c r="B252" s="73"/>
      <c r="D252" s="78"/>
      <c r="E252" s="73"/>
      <c r="F252" s="73"/>
      <c r="G252" s="73"/>
      <c r="H252" s="73"/>
      <c r="I252" s="117"/>
      <c r="J252" s="117"/>
      <c r="K252" s="117"/>
      <c r="L252" s="117"/>
      <c r="M252" s="117"/>
      <c r="N252" s="117"/>
      <c r="O252" s="117"/>
      <c r="P252" s="117"/>
      <c r="Q252" s="117"/>
      <c r="S252" s="148"/>
      <c r="U252" s="148"/>
      <c r="V252" s="117"/>
      <c r="W252" s="73"/>
      <c r="X252" s="73"/>
      <c r="Y252" s="73"/>
      <c r="Z252" s="214"/>
      <c r="AA252" s="186"/>
      <c r="IV252"/>
    </row>
    <row r="253" spans="2:256" s="71" customFormat="1" ht="15" customHeight="1" x14ac:dyDescent="0.15">
      <c r="B253" s="73"/>
      <c r="C253" s="73"/>
      <c r="D253" s="73" t="s">
        <v>356</v>
      </c>
      <c r="E253" s="73"/>
      <c r="F253" s="73"/>
      <c r="G253" s="73"/>
      <c r="H253" s="73"/>
      <c r="I253" s="73"/>
      <c r="J253" s="73"/>
      <c r="K253" s="73"/>
      <c r="L253" s="73"/>
      <c r="M253" s="117"/>
      <c r="N253" s="73"/>
      <c r="O253" s="73"/>
      <c r="P253" s="73"/>
      <c r="Q253" s="73"/>
      <c r="R253" s="73"/>
      <c r="S253" s="73"/>
      <c r="T253" s="73"/>
      <c r="U253" s="73"/>
      <c r="V253" s="73"/>
      <c r="W253" s="73"/>
      <c r="X253" s="117"/>
      <c r="Y253" s="117"/>
      <c r="Z253" s="125"/>
      <c r="AA253" s="125"/>
      <c r="AB253" s="73"/>
      <c r="AC253" s="140"/>
      <c r="IV253"/>
    </row>
    <row r="254" spans="2:256" s="71" customFormat="1" ht="15" customHeight="1" x14ac:dyDescent="0.15">
      <c r="B254" s="73"/>
      <c r="C254" s="73"/>
      <c r="D254" s="349"/>
      <c r="E254" s="349"/>
      <c r="F254" s="349"/>
      <c r="G254" s="349"/>
      <c r="H254" s="349"/>
      <c r="I254" s="349"/>
      <c r="J254" s="349"/>
      <c r="K254" s="349"/>
      <c r="L254" s="349"/>
      <c r="M254" s="349"/>
      <c r="N254" s="349"/>
      <c r="O254" s="349"/>
      <c r="P254" s="349"/>
      <c r="Q254" s="349"/>
      <c r="R254" s="349"/>
      <c r="S254" s="349"/>
      <c r="T254" s="349"/>
      <c r="U254" s="349"/>
      <c r="V254" s="76"/>
      <c r="W254" s="76"/>
      <c r="X254" s="76"/>
      <c r="Y254" s="76"/>
      <c r="Z254" s="193"/>
      <c r="AA254" s="125"/>
      <c r="AB254" s="73"/>
      <c r="AC254" s="133"/>
      <c r="IV254"/>
    </row>
    <row r="255" spans="2:256" s="71" customFormat="1" ht="15" customHeight="1" x14ac:dyDescent="0.15">
      <c r="B255" s="73"/>
      <c r="C255" s="73"/>
      <c r="D255" s="349"/>
      <c r="E255" s="349"/>
      <c r="F255" s="349"/>
      <c r="G255" s="349"/>
      <c r="H255" s="349"/>
      <c r="I255" s="349"/>
      <c r="J255" s="349"/>
      <c r="K255" s="349"/>
      <c r="L255" s="349"/>
      <c r="M255" s="349"/>
      <c r="N255" s="349"/>
      <c r="O255" s="349"/>
      <c r="P255" s="349"/>
      <c r="Q255" s="349"/>
      <c r="R255" s="349"/>
      <c r="S255" s="349"/>
      <c r="T255" s="349"/>
      <c r="U255" s="349"/>
      <c r="V255" s="76"/>
      <c r="W255" s="76"/>
      <c r="X255" s="76"/>
      <c r="Y255" s="76"/>
      <c r="Z255" s="77"/>
      <c r="AA255" s="125"/>
      <c r="AB255" s="133"/>
      <c r="AC255" s="133"/>
      <c r="IV255"/>
    </row>
    <row r="256" spans="2:256" s="71" customFormat="1" ht="15" customHeight="1" x14ac:dyDescent="0.15">
      <c r="B256" s="73"/>
      <c r="C256" s="73"/>
      <c r="D256" s="73"/>
      <c r="E256" s="73"/>
      <c r="F256" s="117"/>
      <c r="G256" s="117"/>
      <c r="H256" s="117"/>
      <c r="I256" s="117"/>
      <c r="J256" s="117"/>
      <c r="K256" s="117"/>
      <c r="L256" s="117"/>
      <c r="M256" s="117"/>
      <c r="N256" s="117"/>
      <c r="O256" s="117"/>
      <c r="P256" s="117"/>
      <c r="Q256" s="117"/>
      <c r="R256" s="154"/>
      <c r="S256" s="154"/>
      <c r="T256" s="154"/>
      <c r="U256" s="154"/>
      <c r="V256" s="154"/>
      <c r="W256" s="154"/>
      <c r="X256" s="154"/>
      <c r="Y256" s="154"/>
      <c r="Z256" s="77"/>
      <c r="AA256" s="196"/>
      <c r="AB256" s="162"/>
      <c r="AC256" s="133"/>
      <c r="IV256"/>
    </row>
    <row r="257" spans="2:256" s="71" customFormat="1" ht="15" customHeight="1" x14ac:dyDescent="0.15">
      <c r="B257" s="73"/>
      <c r="C257" s="78" t="s">
        <v>241</v>
      </c>
      <c r="D257" s="72"/>
      <c r="E257" s="143"/>
      <c r="F257" s="143"/>
      <c r="G257" s="143"/>
      <c r="H257" s="106"/>
      <c r="I257" s="106"/>
      <c r="J257" s="78"/>
      <c r="K257" s="78"/>
      <c r="L257" s="78"/>
      <c r="M257" s="78"/>
      <c r="N257" s="78"/>
      <c r="O257" s="78"/>
      <c r="P257" s="78"/>
      <c r="Q257" s="78"/>
      <c r="R257" s="249"/>
      <c r="S257" s="249"/>
      <c r="T257" s="72"/>
      <c r="U257" s="249"/>
      <c r="V257" s="72"/>
      <c r="W257" s="249"/>
      <c r="X257" s="72"/>
      <c r="Y257" s="72"/>
      <c r="Z257" s="196"/>
      <c r="AA257" s="183"/>
      <c r="AB257" s="133"/>
      <c r="AC257" s="133"/>
      <c r="IV257"/>
    </row>
    <row r="258" spans="2:256" s="71" customFormat="1" ht="15" customHeight="1" x14ac:dyDescent="0.15">
      <c r="B258" s="72"/>
      <c r="C258" s="73"/>
      <c r="D258" s="628"/>
      <c r="E258" s="628"/>
      <c r="F258" s="628"/>
      <c r="G258" s="628"/>
      <c r="H258" s="628"/>
      <c r="I258" s="628"/>
      <c r="J258" s="628"/>
      <c r="K258" s="628"/>
      <c r="L258" s="628"/>
      <c r="M258" s="628"/>
      <c r="N258" s="628"/>
      <c r="O258" s="628"/>
      <c r="P258" s="628"/>
      <c r="Q258" s="628"/>
      <c r="R258" s="628"/>
      <c r="S258" s="628"/>
      <c r="T258" s="628"/>
      <c r="U258" s="628"/>
      <c r="V258" s="250" t="s">
        <v>14</v>
      </c>
      <c r="W258" s="250" t="s">
        <v>15</v>
      </c>
      <c r="X258" s="148"/>
      <c r="Y258" s="399" t="s">
        <v>309</v>
      </c>
      <c r="Z258" s="399"/>
      <c r="AA258" s="125"/>
      <c r="AB258" s="133"/>
      <c r="IV258"/>
    </row>
    <row r="259" spans="2:256" s="71" customFormat="1" ht="15" customHeight="1" x14ac:dyDescent="0.15">
      <c r="B259" s="72"/>
      <c r="C259" s="73"/>
      <c r="D259" s="393" t="s">
        <v>385</v>
      </c>
      <c r="E259" s="393"/>
      <c r="F259" s="393"/>
      <c r="G259" s="393"/>
      <c r="H259" s="393"/>
      <c r="I259" s="393"/>
      <c r="J259" s="393"/>
      <c r="K259" s="393"/>
      <c r="L259" s="393"/>
      <c r="M259" s="393"/>
      <c r="N259" s="393"/>
      <c r="O259" s="393"/>
      <c r="P259" s="393"/>
      <c r="Q259" s="393"/>
      <c r="R259" s="393"/>
      <c r="S259" s="393"/>
      <c r="T259" s="393"/>
      <c r="U259" s="393"/>
      <c r="V259" s="349"/>
      <c r="W259" s="349"/>
      <c r="X259" s="126"/>
      <c r="Y259" s="574" t="s">
        <v>357</v>
      </c>
      <c r="Z259" s="575"/>
      <c r="AA259" s="125"/>
      <c r="AB259" s="133"/>
      <c r="IV259"/>
    </row>
    <row r="260" spans="2:256" s="71" customFormat="1" ht="15" customHeight="1" x14ac:dyDescent="0.15">
      <c r="B260" s="72"/>
      <c r="C260" s="73"/>
      <c r="D260" s="393"/>
      <c r="E260" s="393"/>
      <c r="F260" s="393"/>
      <c r="G260" s="393"/>
      <c r="H260" s="393"/>
      <c r="I260" s="393"/>
      <c r="J260" s="393"/>
      <c r="K260" s="393"/>
      <c r="L260" s="393"/>
      <c r="M260" s="393"/>
      <c r="N260" s="393"/>
      <c r="O260" s="393"/>
      <c r="P260" s="393"/>
      <c r="Q260" s="393"/>
      <c r="R260" s="393"/>
      <c r="S260" s="393"/>
      <c r="T260" s="393"/>
      <c r="U260" s="393"/>
      <c r="V260" s="349"/>
      <c r="W260" s="349"/>
      <c r="X260" s="126"/>
      <c r="Y260" s="576"/>
      <c r="Z260" s="577"/>
      <c r="AA260" s="125"/>
      <c r="AB260" s="133"/>
      <c r="IV260"/>
    </row>
    <row r="261" spans="2:256" s="71" customFormat="1" ht="15" customHeight="1" x14ac:dyDescent="0.15">
      <c r="B261" s="72"/>
      <c r="C261" s="73"/>
      <c r="D261" s="393" t="s">
        <v>386</v>
      </c>
      <c r="E261" s="393"/>
      <c r="F261" s="393"/>
      <c r="G261" s="393"/>
      <c r="H261" s="393"/>
      <c r="I261" s="393"/>
      <c r="J261" s="393"/>
      <c r="K261" s="393"/>
      <c r="L261" s="393"/>
      <c r="M261" s="393"/>
      <c r="N261" s="393"/>
      <c r="O261" s="393"/>
      <c r="P261" s="393"/>
      <c r="Q261" s="393"/>
      <c r="R261" s="393"/>
      <c r="S261" s="393"/>
      <c r="T261" s="393"/>
      <c r="U261" s="393"/>
      <c r="V261" s="349"/>
      <c r="W261" s="349"/>
      <c r="X261" s="126"/>
      <c r="Y261" s="576"/>
      <c r="Z261" s="577"/>
      <c r="AA261" s="125"/>
      <c r="AB261" s="133"/>
      <c r="IV261"/>
    </row>
    <row r="262" spans="2:256" s="71" customFormat="1" ht="15" customHeight="1" x14ac:dyDescent="0.15">
      <c r="B262" s="72"/>
      <c r="C262" s="73"/>
      <c r="D262" s="393"/>
      <c r="E262" s="393"/>
      <c r="F262" s="393"/>
      <c r="G262" s="393"/>
      <c r="H262" s="393"/>
      <c r="I262" s="393"/>
      <c r="J262" s="393"/>
      <c r="K262" s="393"/>
      <c r="L262" s="393"/>
      <c r="M262" s="393"/>
      <c r="N262" s="393"/>
      <c r="O262" s="393"/>
      <c r="P262" s="393"/>
      <c r="Q262" s="393"/>
      <c r="R262" s="393"/>
      <c r="S262" s="393"/>
      <c r="T262" s="393"/>
      <c r="U262" s="393"/>
      <c r="V262" s="349"/>
      <c r="W262" s="349"/>
      <c r="X262" s="126"/>
      <c r="Y262" s="576"/>
      <c r="Z262" s="577"/>
      <c r="AA262" s="125"/>
      <c r="AB262" s="133"/>
      <c r="IV262"/>
    </row>
    <row r="263" spans="2:256" s="71" customFormat="1" ht="15" customHeight="1" x14ac:dyDescent="0.15">
      <c r="B263" s="72"/>
      <c r="C263" s="73"/>
      <c r="D263" s="393" t="s">
        <v>387</v>
      </c>
      <c r="E263" s="393"/>
      <c r="F263" s="393"/>
      <c r="G263" s="393"/>
      <c r="H263" s="393"/>
      <c r="I263" s="393"/>
      <c r="J263" s="393"/>
      <c r="K263" s="393"/>
      <c r="L263" s="393"/>
      <c r="M263" s="393"/>
      <c r="N263" s="393"/>
      <c r="O263" s="393"/>
      <c r="P263" s="393"/>
      <c r="Q263" s="393"/>
      <c r="R263" s="393"/>
      <c r="S263" s="393"/>
      <c r="T263" s="393"/>
      <c r="U263" s="393"/>
      <c r="V263" s="251"/>
      <c r="W263" s="252"/>
      <c r="X263" s="148"/>
      <c r="Y263" s="576"/>
      <c r="Z263" s="577"/>
      <c r="AA263" s="125"/>
      <c r="AB263" s="133"/>
      <c r="IV263"/>
    </row>
    <row r="264" spans="2:256" s="71" customFormat="1" ht="15" customHeight="1" x14ac:dyDescent="0.15">
      <c r="B264" s="72"/>
      <c r="C264" s="73"/>
      <c r="D264" s="393" t="s">
        <v>388</v>
      </c>
      <c r="E264" s="393"/>
      <c r="F264" s="393"/>
      <c r="G264" s="393"/>
      <c r="H264" s="393"/>
      <c r="I264" s="393"/>
      <c r="J264" s="393"/>
      <c r="K264" s="393"/>
      <c r="L264" s="393"/>
      <c r="M264" s="393"/>
      <c r="N264" s="393"/>
      <c r="O264" s="393"/>
      <c r="P264" s="393"/>
      <c r="Q264" s="393"/>
      <c r="R264" s="393"/>
      <c r="S264" s="393"/>
      <c r="T264" s="393"/>
      <c r="U264" s="393"/>
      <c r="V264" s="251"/>
      <c r="W264" s="252"/>
      <c r="X264" s="148"/>
      <c r="Y264" s="576"/>
      <c r="Z264" s="577"/>
      <c r="AA264" s="125"/>
      <c r="AB264" s="133"/>
      <c r="IV264"/>
    </row>
    <row r="265" spans="2:256" s="71" customFormat="1" ht="15" customHeight="1" x14ac:dyDescent="0.15">
      <c r="B265" s="72"/>
      <c r="C265" s="73"/>
      <c r="D265" s="351" t="s">
        <v>389</v>
      </c>
      <c r="E265" s="352"/>
      <c r="F265" s="352"/>
      <c r="G265" s="352"/>
      <c r="H265" s="352"/>
      <c r="I265" s="352"/>
      <c r="J265" s="352"/>
      <c r="K265" s="352"/>
      <c r="L265" s="352"/>
      <c r="M265" s="352"/>
      <c r="N265" s="352"/>
      <c r="O265" s="352"/>
      <c r="P265" s="352"/>
      <c r="Q265" s="352"/>
      <c r="R265" s="352"/>
      <c r="S265" s="352"/>
      <c r="T265" s="352"/>
      <c r="U265" s="353"/>
      <c r="V265" s="681"/>
      <c r="W265" s="681"/>
      <c r="X265" s="126"/>
      <c r="Y265" s="576"/>
      <c r="Z265" s="577"/>
      <c r="AA265" s="125"/>
      <c r="AB265" s="133"/>
      <c r="IV265"/>
    </row>
    <row r="266" spans="2:256" s="71" customFormat="1" ht="15" customHeight="1" x14ac:dyDescent="0.15">
      <c r="B266" s="72"/>
      <c r="C266" s="73"/>
      <c r="D266" s="679"/>
      <c r="E266" s="391"/>
      <c r="F266" s="391"/>
      <c r="G266" s="391"/>
      <c r="H266" s="391"/>
      <c r="I266" s="391"/>
      <c r="J266" s="391"/>
      <c r="K266" s="391"/>
      <c r="L266" s="391"/>
      <c r="M266" s="391"/>
      <c r="N266" s="391"/>
      <c r="O266" s="391"/>
      <c r="P266" s="391"/>
      <c r="Q266" s="391"/>
      <c r="R266" s="391"/>
      <c r="S266" s="391"/>
      <c r="T266" s="391"/>
      <c r="U266" s="680"/>
      <c r="V266" s="682"/>
      <c r="W266" s="682"/>
      <c r="X266" s="126"/>
      <c r="Y266" s="576"/>
      <c r="Z266" s="577"/>
      <c r="AA266" s="125"/>
      <c r="AB266" s="133"/>
      <c r="IV266"/>
    </row>
    <row r="267" spans="2:256" s="71" customFormat="1" ht="15" customHeight="1" x14ac:dyDescent="0.15">
      <c r="B267" s="72"/>
      <c r="C267" s="73"/>
      <c r="D267" s="590"/>
      <c r="E267" s="591"/>
      <c r="F267" s="591"/>
      <c r="G267" s="591"/>
      <c r="H267" s="591"/>
      <c r="I267" s="591"/>
      <c r="J267" s="591"/>
      <c r="K267" s="591"/>
      <c r="L267" s="591"/>
      <c r="M267" s="591"/>
      <c r="N267" s="591"/>
      <c r="O267" s="591"/>
      <c r="P267" s="591"/>
      <c r="Q267" s="591"/>
      <c r="R267" s="591"/>
      <c r="S267" s="591"/>
      <c r="T267" s="591"/>
      <c r="U267" s="592"/>
      <c r="V267" s="683"/>
      <c r="W267" s="683"/>
      <c r="X267" s="126"/>
      <c r="Y267" s="578"/>
      <c r="Z267" s="579"/>
      <c r="AA267" s="125"/>
      <c r="AB267" s="133"/>
      <c r="IV267"/>
    </row>
    <row r="268" spans="2:256" s="71" customFormat="1" ht="15" customHeight="1" x14ac:dyDescent="0.15">
      <c r="B268" s="72"/>
      <c r="C268" s="73"/>
      <c r="D268" s="351" t="s">
        <v>390</v>
      </c>
      <c r="E268" s="352"/>
      <c r="F268" s="352"/>
      <c r="G268" s="352"/>
      <c r="H268" s="352"/>
      <c r="I268" s="352"/>
      <c r="J268" s="352"/>
      <c r="K268" s="352"/>
      <c r="L268" s="352"/>
      <c r="M268" s="352"/>
      <c r="N268" s="352"/>
      <c r="O268" s="352"/>
      <c r="P268" s="352"/>
      <c r="Q268" s="352"/>
      <c r="R268" s="352"/>
      <c r="S268" s="352"/>
      <c r="T268" s="352"/>
      <c r="U268" s="353"/>
      <c r="V268" s="282"/>
      <c r="W268" s="283"/>
      <c r="X268" s="148"/>
      <c r="Y268" s="574" t="s">
        <v>493</v>
      </c>
      <c r="Z268" s="575"/>
      <c r="AA268" s="125"/>
      <c r="AB268" s="133"/>
      <c r="IV268"/>
    </row>
    <row r="269" spans="2:256" s="71" customFormat="1" ht="15" customHeight="1" x14ac:dyDescent="0.15">
      <c r="B269" s="72"/>
      <c r="C269" s="73"/>
      <c r="D269" s="393" t="s">
        <v>494</v>
      </c>
      <c r="E269" s="393"/>
      <c r="F269" s="393"/>
      <c r="G269" s="393"/>
      <c r="H269" s="393"/>
      <c r="I269" s="393"/>
      <c r="J269" s="393"/>
      <c r="K269" s="393"/>
      <c r="L269" s="393"/>
      <c r="M269" s="393"/>
      <c r="N269" s="393"/>
      <c r="O269" s="393"/>
      <c r="P269" s="393"/>
      <c r="Q269" s="393"/>
      <c r="R269" s="393"/>
      <c r="S269" s="393"/>
      <c r="T269" s="393"/>
      <c r="U269" s="393"/>
      <c r="V269" s="251"/>
      <c r="W269" s="252"/>
      <c r="X269" s="148"/>
      <c r="Y269" s="578"/>
      <c r="Z269" s="579"/>
      <c r="AA269" s="125"/>
      <c r="AB269" s="133"/>
      <c r="IV269"/>
    </row>
    <row r="270" spans="2:256" s="71" customFormat="1" ht="15" customHeight="1" x14ac:dyDescent="0.15">
      <c r="B270" s="72"/>
      <c r="C270" s="73"/>
      <c r="D270" s="117"/>
      <c r="E270" s="76"/>
      <c r="F270" s="76"/>
      <c r="G270" s="76"/>
      <c r="H270" s="75"/>
      <c r="I270" s="75"/>
      <c r="J270" s="117"/>
      <c r="K270" s="117"/>
      <c r="L270" s="117"/>
      <c r="M270" s="117"/>
      <c r="N270" s="117"/>
      <c r="O270" s="117"/>
      <c r="P270" s="117"/>
      <c r="Q270" s="117"/>
      <c r="R270" s="148"/>
      <c r="S270" s="148"/>
      <c r="T270" s="148"/>
      <c r="U270" s="73"/>
      <c r="V270" s="73"/>
      <c r="W270" s="148"/>
      <c r="X270" s="148"/>
      <c r="Y270" s="201"/>
      <c r="Z270" s="286"/>
      <c r="AA270" s="125"/>
      <c r="AB270" s="133"/>
      <c r="IV270"/>
    </row>
    <row r="271" spans="2:256" s="71" customFormat="1" ht="15" customHeight="1" x14ac:dyDescent="0.15">
      <c r="B271" s="72"/>
      <c r="C271" s="78" t="s">
        <v>358</v>
      </c>
      <c r="D271" s="117"/>
      <c r="E271" s="76"/>
      <c r="F271" s="76"/>
      <c r="G271" s="76"/>
      <c r="H271" s="75"/>
      <c r="I271" s="75"/>
      <c r="J271" s="117"/>
      <c r="K271" s="117"/>
      <c r="L271" s="117"/>
      <c r="M271" s="117"/>
      <c r="N271" s="117"/>
      <c r="O271" s="117"/>
      <c r="P271" s="117"/>
      <c r="Q271" s="117"/>
      <c r="R271" s="148"/>
      <c r="S271" s="148"/>
      <c r="T271" s="148"/>
      <c r="U271" s="73"/>
      <c r="V271" s="73"/>
      <c r="W271" s="148"/>
      <c r="X271" s="148"/>
      <c r="Y271" s="201"/>
      <c r="Z271" s="253"/>
      <c r="AA271" s="125"/>
      <c r="AB271" s="133"/>
      <c r="IV271"/>
    </row>
    <row r="272" spans="2:256" s="71" customFormat="1" ht="15" customHeight="1" x14ac:dyDescent="0.15">
      <c r="B272" s="72"/>
      <c r="C272" s="78"/>
      <c r="D272" s="425"/>
      <c r="E272" s="425"/>
      <c r="F272" s="425"/>
      <c r="G272" s="425"/>
      <c r="H272" s="425"/>
      <c r="I272" s="425"/>
      <c r="J272" s="425"/>
      <c r="K272" s="425"/>
      <c r="L272" s="425"/>
      <c r="M272" s="425"/>
      <c r="N272" s="425"/>
      <c r="O272" s="425"/>
      <c r="P272" s="425"/>
      <c r="Q272" s="425"/>
      <c r="R272" s="425"/>
      <c r="S272" s="425"/>
      <c r="T272" s="342" t="s">
        <v>17</v>
      </c>
      <c r="U272" s="342"/>
      <c r="V272" s="429" t="s">
        <v>359</v>
      </c>
      <c r="W272" s="471"/>
      <c r="X272" s="148"/>
      <c r="Y272" s="399" t="s">
        <v>309</v>
      </c>
      <c r="Z272" s="399"/>
      <c r="AA272" s="125"/>
      <c r="AB272" s="133"/>
      <c r="IV272"/>
    </row>
    <row r="273" spans="2:256" s="71" customFormat="1" ht="15" customHeight="1" x14ac:dyDescent="0.15">
      <c r="B273" s="72"/>
      <c r="C273" s="73"/>
      <c r="D273" s="425"/>
      <c r="E273" s="425"/>
      <c r="F273" s="425"/>
      <c r="G273" s="425"/>
      <c r="H273" s="425"/>
      <c r="I273" s="425"/>
      <c r="J273" s="425"/>
      <c r="K273" s="425"/>
      <c r="L273" s="425"/>
      <c r="M273" s="425"/>
      <c r="N273" s="425"/>
      <c r="O273" s="425"/>
      <c r="P273" s="425"/>
      <c r="Q273" s="425"/>
      <c r="R273" s="425"/>
      <c r="S273" s="425"/>
      <c r="T273" s="342"/>
      <c r="U273" s="342"/>
      <c r="V273" s="358"/>
      <c r="W273" s="359"/>
      <c r="X273" s="148"/>
      <c r="Y273" s="399"/>
      <c r="Z273" s="399"/>
      <c r="AA273" s="125"/>
      <c r="AB273" s="133"/>
      <c r="IV273"/>
    </row>
    <row r="274" spans="2:256" s="71" customFormat="1" ht="15" customHeight="1" x14ac:dyDescent="0.15">
      <c r="B274" s="72"/>
      <c r="C274" s="73"/>
      <c r="D274" s="629" t="s">
        <v>360</v>
      </c>
      <c r="E274" s="629"/>
      <c r="F274" s="629"/>
      <c r="G274" s="629"/>
      <c r="H274" s="629"/>
      <c r="I274" s="629"/>
      <c r="J274" s="629"/>
      <c r="K274" s="629"/>
      <c r="L274" s="629"/>
      <c r="M274" s="629"/>
      <c r="N274" s="629"/>
      <c r="O274" s="629"/>
      <c r="P274" s="629"/>
      <c r="Q274" s="629"/>
      <c r="R274" s="629"/>
      <c r="S274" s="629"/>
      <c r="T274" s="630"/>
      <c r="U274" s="630"/>
      <c r="V274" s="677"/>
      <c r="W274" s="678"/>
      <c r="X274" s="148"/>
      <c r="Y274" s="332" t="s">
        <v>361</v>
      </c>
      <c r="Z274" s="332"/>
      <c r="AA274" s="125"/>
      <c r="AB274" s="133"/>
      <c r="IV274"/>
    </row>
    <row r="275" spans="2:256" s="71" customFormat="1" ht="15" customHeight="1" x14ac:dyDescent="0.15">
      <c r="B275" s="72"/>
      <c r="C275" s="73"/>
      <c r="D275" s="238" t="s">
        <v>362</v>
      </c>
      <c r="E275" s="239"/>
      <c r="F275" s="239"/>
      <c r="G275" s="239"/>
      <c r="H275" s="239"/>
      <c r="I275" s="239"/>
      <c r="J275" s="239"/>
      <c r="K275" s="239"/>
      <c r="L275" s="239"/>
      <c r="M275" s="239"/>
      <c r="N275" s="239"/>
      <c r="O275" s="239"/>
      <c r="P275" s="239"/>
      <c r="Q275" s="239"/>
      <c r="R275" s="239"/>
      <c r="S275" s="240"/>
      <c r="T275" s="150"/>
      <c r="U275" s="150"/>
      <c r="V275" s="75"/>
      <c r="W275" s="75"/>
      <c r="X275" s="148"/>
      <c r="Y275" s="332"/>
      <c r="Z275" s="332"/>
      <c r="AA275" s="125"/>
      <c r="AB275" s="133"/>
      <c r="IV275"/>
    </row>
    <row r="276" spans="2:256" s="71" customFormat="1" ht="15" customHeight="1" x14ac:dyDescent="0.15">
      <c r="B276" s="73"/>
      <c r="C276" s="78"/>
      <c r="D276" s="284"/>
      <c r="E276" s="425" t="s">
        <v>363</v>
      </c>
      <c r="F276" s="425"/>
      <c r="G276" s="425"/>
      <c r="H276" s="425"/>
      <c r="I276" s="425"/>
      <c r="J276" s="425"/>
      <c r="K276" s="425"/>
      <c r="L276" s="425" t="s">
        <v>364</v>
      </c>
      <c r="M276" s="425"/>
      <c r="N276" s="425"/>
      <c r="O276" s="425"/>
      <c r="P276" s="425"/>
      <c r="Q276" s="425"/>
      <c r="R276" s="425"/>
      <c r="S276" s="425"/>
      <c r="T276" s="72"/>
      <c r="U276" s="249"/>
      <c r="V276" s="72"/>
      <c r="W276" s="249"/>
      <c r="X276" s="72"/>
      <c r="Y276" s="332"/>
      <c r="Z276" s="332"/>
      <c r="AA276" s="183"/>
      <c r="AB276" s="73"/>
      <c r="AC276" s="73"/>
      <c r="IV276"/>
    </row>
    <row r="277" spans="2:256" s="71" customFormat="1" ht="15" customHeight="1" x14ac:dyDescent="0.15">
      <c r="B277" s="73"/>
      <c r="C277" s="78"/>
      <c r="D277" s="285"/>
      <c r="E277" s="651"/>
      <c r="F277" s="651"/>
      <c r="G277" s="651"/>
      <c r="H277" s="651"/>
      <c r="I277" s="651"/>
      <c r="J277" s="651"/>
      <c r="K277" s="651"/>
      <c r="L277" s="651"/>
      <c r="M277" s="651"/>
      <c r="N277" s="651"/>
      <c r="O277" s="651"/>
      <c r="P277" s="651"/>
      <c r="Q277" s="651"/>
      <c r="R277" s="651"/>
      <c r="S277" s="651"/>
      <c r="T277" s="72"/>
      <c r="U277" s="249"/>
      <c r="V277" s="72"/>
      <c r="W277" s="249"/>
      <c r="X277" s="72"/>
      <c r="Y277" s="332"/>
      <c r="Z277" s="332"/>
      <c r="AA277" s="183"/>
      <c r="AB277" s="73"/>
      <c r="AC277" s="73"/>
      <c r="IV277"/>
    </row>
    <row r="278" spans="2:256" s="71" customFormat="1" x14ac:dyDescent="0.15">
      <c r="B278" s="73"/>
      <c r="C278" s="78"/>
      <c r="T278" s="72"/>
      <c r="U278" s="249"/>
      <c r="V278" s="72"/>
      <c r="W278" s="249"/>
      <c r="X278" s="72"/>
      <c r="Y278" s="114"/>
      <c r="Z278" s="214"/>
      <c r="AA278" s="183"/>
      <c r="AB278" s="73"/>
      <c r="AC278" s="73"/>
      <c r="IV278"/>
    </row>
    <row r="279" spans="2:256" s="71" customFormat="1" x14ac:dyDescent="0.15">
      <c r="V279" s="76"/>
      <c r="W279" s="76"/>
      <c r="Z279" s="209"/>
      <c r="AA279" s="186"/>
      <c r="IV279"/>
    </row>
    <row r="280" spans="2:256" s="71" customFormat="1" x14ac:dyDescent="0.15">
      <c r="V280" s="72"/>
      <c r="W280" s="249"/>
      <c r="Z280" s="186"/>
      <c r="AA280" s="186"/>
      <c r="IV280"/>
    </row>
    <row r="281" spans="2:256" s="71" customFormat="1" x14ac:dyDescent="0.15">
      <c r="V281" s="73"/>
      <c r="W281" s="73"/>
      <c r="Z281" s="186"/>
      <c r="AA281" s="186"/>
      <c r="IV281"/>
    </row>
    <row r="282" spans="2:256" s="71" customFormat="1" x14ac:dyDescent="0.15">
      <c r="V282" s="73"/>
      <c r="W282" s="73"/>
      <c r="Z282" s="186"/>
      <c r="AA282" s="186"/>
      <c r="IV282"/>
    </row>
    <row r="283" spans="2:256" s="71" customFormat="1" x14ac:dyDescent="0.15">
      <c r="V283" s="73"/>
      <c r="W283" s="73"/>
      <c r="Z283" s="186"/>
      <c r="AA283" s="186"/>
      <c r="IV283"/>
    </row>
    <row r="284" spans="2:256" s="71" customFormat="1" x14ac:dyDescent="0.15">
      <c r="V284" s="73"/>
      <c r="W284" s="73"/>
      <c r="Z284" s="186"/>
      <c r="AA284" s="186"/>
      <c r="IV284"/>
    </row>
    <row r="285" spans="2:256" s="71" customFormat="1" x14ac:dyDescent="0.15">
      <c r="V285" s="73"/>
      <c r="W285" s="73"/>
      <c r="Z285" s="186"/>
      <c r="AA285" s="186"/>
      <c r="IV285"/>
    </row>
    <row r="286" spans="2:256" s="71" customFormat="1" x14ac:dyDescent="0.15">
      <c r="V286" s="73"/>
      <c r="W286" s="73"/>
      <c r="Z286" s="186"/>
      <c r="AA286" s="186"/>
      <c r="IV286"/>
    </row>
    <row r="287" spans="2:256" s="71" customFormat="1" x14ac:dyDescent="0.15">
      <c r="V287" s="73"/>
      <c r="W287" s="73"/>
      <c r="Z287" s="186"/>
      <c r="AA287" s="186"/>
      <c r="IV287"/>
    </row>
  </sheetData>
  <mergeCells count="586">
    <mergeCell ref="Y272:Z273"/>
    <mergeCell ref="Y274:Z277"/>
    <mergeCell ref="V224:W226"/>
    <mergeCell ref="V229:W230"/>
    <mergeCell ref="Y258:Z258"/>
    <mergeCell ref="Y259:Z267"/>
    <mergeCell ref="Y268:Z269"/>
    <mergeCell ref="Y241:AA251"/>
    <mergeCell ref="W215:Y217"/>
    <mergeCell ref="Y224:AA226"/>
    <mergeCell ref="Y227:AA230"/>
    <mergeCell ref="Y231:AA232"/>
    <mergeCell ref="Y233:AA240"/>
    <mergeCell ref="E276:K276"/>
    <mergeCell ref="L276:S276"/>
    <mergeCell ref="E277:K277"/>
    <mergeCell ref="L277:S277"/>
    <mergeCell ref="D265:U267"/>
    <mergeCell ref="D268:U268"/>
    <mergeCell ref="V265:V267"/>
    <mergeCell ref="W265:W267"/>
    <mergeCell ref="V272:W273"/>
    <mergeCell ref="D261:U262"/>
    <mergeCell ref="D269:U269"/>
    <mergeCell ref="D272:S273"/>
    <mergeCell ref="T272:U273"/>
    <mergeCell ref="D259:U260"/>
    <mergeCell ref="V259:V260"/>
    <mergeCell ref="W259:W260"/>
    <mergeCell ref="D274:S274"/>
    <mergeCell ref="T274:U274"/>
    <mergeCell ref="V261:V262"/>
    <mergeCell ref="W261:W262"/>
    <mergeCell ref="D263:U263"/>
    <mergeCell ref="D264:U264"/>
    <mergeCell ref="V274:W274"/>
    <mergeCell ref="D254:U255"/>
    <mergeCell ref="D258:U258"/>
    <mergeCell ref="D241:E251"/>
    <mergeCell ref="F241:Q241"/>
    <mergeCell ref="R241:S241"/>
    <mergeCell ref="T241:U241"/>
    <mergeCell ref="F242:Q242"/>
    <mergeCell ref="R242:S242"/>
    <mergeCell ref="T242:U242"/>
    <mergeCell ref="F246:Q248"/>
    <mergeCell ref="R246:S248"/>
    <mergeCell ref="T246:U248"/>
    <mergeCell ref="F249:Q249"/>
    <mergeCell ref="R249:S249"/>
    <mergeCell ref="T249:U249"/>
    <mergeCell ref="T243:U243"/>
    <mergeCell ref="F244:Q244"/>
    <mergeCell ref="R244:S244"/>
    <mergeCell ref="T244:U244"/>
    <mergeCell ref="F245:Q245"/>
    <mergeCell ref="R245:S245"/>
    <mergeCell ref="R235:S235"/>
    <mergeCell ref="F238:Q238"/>
    <mergeCell ref="R238:S238"/>
    <mergeCell ref="T238:U238"/>
    <mergeCell ref="T235:U235"/>
    <mergeCell ref="F236:Q236"/>
    <mergeCell ref="R250:S251"/>
    <mergeCell ref="T250:U251"/>
    <mergeCell ref="G251:P251"/>
    <mergeCell ref="T216:U216"/>
    <mergeCell ref="D219:U220"/>
    <mergeCell ref="D224:Q226"/>
    <mergeCell ref="R224:S226"/>
    <mergeCell ref="T224:U226"/>
    <mergeCell ref="D229:Q230"/>
    <mergeCell ref="R229:S230"/>
    <mergeCell ref="T229:U230"/>
    <mergeCell ref="T245:U245"/>
    <mergeCell ref="F243:Q243"/>
    <mergeCell ref="R243:S243"/>
    <mergeCell ref="R239:S240"/>
    <mergeCell ref="T239:U240"/>
    <mergeCell ref="G240:P240"/>
    <mergeCell ref="R236:S236"/>
    <mergeCell ref="T236:U236"/>
    <mergeCell ref="F237:Q237"/>
    <mergeCell ref="R237:S237"/>
    <mergeCell ref="T237:U237"/>
    <mergeCell ref="T233:U233"/>
    <mergeCell ref="F234:Q234"/>
    <mergeCell ref="R234:S234"/>
    <mergeCell ref="T234:U234"/>
    <mergeCell ref="F235:Q235"/>
    <mergeCell ref="S204:U204"/>
    <mergeCell ref="D205:O205"/>
    <mergeCell ref="P205:R205"/>
    <mergeCell ref="S205:U205"/>
    <mergeCell ref="D232:Q232"/>
    <mergeCell ref="R232:S232"/>
    <mergeCell ref="T232:U232"/>
    <mergeCell ref="D233:E240"/>
    <mergeCell ref="F233:Q233"/>
    <mergeCell ref="R233:S233"/>
    <mergeCell ref="D208:U209"/>
    <mergeCell ref="D213:Q214"/>
    <mergeCell ref="R213:S214"/>
    <mergeCell ref="T213:U214"/>
    <mergeCell ref="D227:Q228"/>
    <mergeCell ref="R227:S228"/>
    <mergeCell ref="T227:U228"/>
    <mergeCell ref="R215:S215"/>
    <mergeCell ref="T215:U215"/>
    <mergeCell ref="D216:Q216"/>
    <mergeCell ref="D231:Q231"/>
    <mergeCell ref="R231:S231"/>
    <mergeCell ref="T231:U231"/>
    <mergeCell ref="R216:S216"/>
    <mergeCell ref="D215:Q215"/>
    <mergeCell ref="D192:U193"/>
    <mergeCell ref="D197:M198"/>
    <mergeCell ref="N197:O198"/>
    <mergeCell ref="P197:Q198"/>
    <mergeCell ref="R197:S198"/>
    <mergeCell ref="T197:U198"/>
    <mergeCell ref="D201:M202"/>
    <mergeCell ref="N201:O202"/>
    <mergeCell ref="P201:Q202"/>
    <mergeCell ref="R201:S202"/>
    <mergeCell ref="T201:U202"/>
    <mergeCell ref="D199:M199"/>
    <mergeCell ref="N199:O199"/>
    <mergeCell ref="P199:Q199"/>
    <mergeCell ref="R199:S199"/>
    <mergeCell ref="T199:U199"/>
    <mergeCell ref="D200:M200"/>
    <mergeCell ref="N200:O200"/>
    <mergeCell ref="P200:Q200"/>
    <mergeCell ref="R200:S200"/>
    <mergeCell ref="T200:U200"/>
    <mergeCell ref="D204:O204"/>
    <mergeCell ref="P204:R204"/>
    <mergeCell ref="D179:U180"/>
    <mergeCell ref="D184:Q185"/>
    <mergeCell ref="R184:S185"/>
    <mergeCell ref="T184:U185"/>
    <mergeCell ref="D186:Q186"/>
    <mergeCell ref="R186:S186"/>
    <mergeCell ref="T186:U186"/>
    <mergeCell ref="D189:Q189"/>
    <mergeCell ref="D174:Q174"/>
    <mergeCell ref="R174:S174"/>
    <mergeCell ref="T174:U174"/>
    <mergeCell ref="D175:Q175"/>
    <mergeCell ref="R175:S176"/>
    <mergeCell ref="T175:U176"/>
    <mergeCell ref="E176:P176"/>
    <mergeCell ref="R189:S189"/>
    <mergeCell ref="T189:U189"/>
    <mergeCell ref="R187:S188"/>
    <mergeCell ref="T187:U188"/>
    <mergeCell ref="D187:Q188"/>
    <mergeCell ref="D172:Q172"/>
    <mergeCell ref="R172:S172"/>
    <mergeCell ref="T172:U172"/>
    <mergeCell ref="D173:Q173"/>
    <mergeCell ref="R173:S173"/>
    <mergeCell ref="T173:U173"/>
    <mergeCell ref="D162:U163"/>
    <mergeCell ref="D167:Q168"/>
    <mergeCell ref="R167:S168"/>
    <mergeCell ref="T167:U168"/>
    <mergeCell ref="D171:Q171"/>
    <mergeCell ref="D157:Q158"/>
    <mergeCell ref="R157:S158"/>
    <mergeCell ref="T157:U158"/>
    <mergeCell ref="D159:Q159"/>
    <mergeCell ref="R159:S159"/>
    <mergeCell ref="T159:U159"/>
    <mergeCell ref="R171:S171"/>
    <mergeCell ref="T171:U171"/>
    <mergeCell ref="D145:Q146"/>
    <mergeCell ref="R145:S146"/>
    <mergeCell ref="T145:U146"/>
    <mergeCell ref="R149:S150"/>
    <mergeCell ref="T149:U150"/>
    <mergeCell ref="G150:P150"/>
    <mergeCell ref="D169:Q170"/>
    <mergeCell ref="R169:S170"/>
    <mergeCell ref="T169:U170"/>
    <mergeCell ref="D151:E155"/>
    <mergeCell ref="F151:Q151"/>
    <mergeCell ref="R151:S151"/>
    <mergeCell ref="T151:U151"/>
    <mergeCell ref="F152:Q152"/>
    <mergeCell ref="R152:S152"/>
    <mergeCell ref="T152:U152"/>
    <mergeCell ref="F148:Q148"/>
    <mergeCell ref="R148:S148"/>
    <mergeCell ref="T148:U148"/>
    <mergeCell ref="F149:Q149"/>
    <mergeCell ref="F153:Q153"/>
    <mergeCell ref="R153:S153"/>
    <mergeCell ref="T153:U153"/>
    <mergeCell ref="F154:Q154"/>
    <mergeCell ref="R154:S155"/>
    <mergeCell ref="T154:U155"/>
    <mergeCell ref="G155:P155"/>
    <mergeCell ref="S128:T131"/>
    <mergeCell ref="V128:X131"/>
    <mergeCell ref="Y128:Z131"/>
    <mergeCell ref="H132:I132"/>
    <mergeCell ref="J132:L132"/>
    <mergeCell ref="M132:O132"/>
    <mergeCell ref="P132:R132"/>
    <mergeCell ref="S132:T132"/>
    <mergeCell ref="V132:X132"/>
    <mergeCell ref="Y132:Z132"/>
    <mergeCell ref="E141:F141"/>
    <mergeCell ref="G141:H141"/>
    <mergeCell ref="K141:L141"/>
    <mergeCell ref="J127:L127"/>
    <mergeCell ref="M127:O127"/>
    <mergeCell ref="P127:R127"/>
    <mergeCell ref="D120:E132"/>
    <mergeCell ref="F120:G132"/>
    <mergeCell ref="J128:L131"/>
    <mergeCell ref="M128:O131"/>
    <mergeCell ref="P128:R131"/>
    <mergeCell ref="H117:I119"/>
    <mergeCell ref="J117:R117"/>
    <mergeCell ref="S117:T119"/>
    <mergeCell ref="H120:I120"/>
    <mergeCell ref="J120:L120"/>
    <mergeCell ref="M120:O120"/>
    <mergeCell ref="P120:R120"/>
    <mergeCell ref="H125:I127"/>
    <mergeCell ref="J125:L126"/>
    <mergeCell ref="M125:O126"/>
    <mergeCell ref="P125:R126"/>
    <mergeCell ref="J121:L124"/>
    <mergeCell ref="M121:O124"/>
    <mergeCell ref="P121:R124"/>
    <mergeCell ref="S121:T124"/>
    <mergeCell ref="H121:I124"/>
    <mergeCell ref="S120:T120"/>
    <mergeCell ref="S125:T127"/>
    <mergeCell ref="D102:D114"/>
    <mergeCell ref="V117:X118"/>
    <mergeCell ref="Y117:Z119"/>
    <mergeCell ref="J118:L118"/>
    <mergeCell ref="M118:O118"/>
    <mergeCell ref="P118:R118"/>
    <mergeCell ref="E112:E114"/>
    <mergeCell ref="F112:G114"/>
    <mergeCell ref="H112:I112"/>
    <mergeCell ref="J112:L112"/>
    <mergeCell ref="M112:O112"/>
    <mergeCell ref="P112:R112"/>
    <mergeCell ref="S112:T112"/>
    <mergeCell ref="V112:X112"/>
    <mergeCell ref="Y112:Z114"/>
    <mergeCell ref="H113:I113"/>
    <mergeCell ref="J113:L113"/>
    <mergeCell ref="M113:O113"/>
    <mergeCell ref="P113:R113"/>
    <mergeCell ref="S113:T113"/>
    <mergeCell ref="D117:E119"/>
    <mergeCell ref="F117:G119"/>
    <mergeCell ref="V113:X113"/>
    <mergeCell ref="H114:I114"/>
    <mergeCell ref="J114:L114"/>
    <mergeCell ref="M114:O114"/>
    <mergeCell ref="P114:R114"/>
    <mergeCell ref="S114:T114"/>
    <mergeCell ref="V114:X114"/>
    <mergeCell ref="V109:X109"/>
    <mergeCell ref="Y109:Z111"/>
    <mergeCell ref="H110:I110"/>
    <mergeCell ref="J110:L110"/>
    <mergeCell ref="M110:O110"/>
    <mergeCell ref="P110:R110"/>
    <mergeCell ref="S110:T110"/>
    <mergeCell ref="V110:X110"/>
    <mergeCell ref="H111:I111"/>
    <mergeCell ref="J111:L111"/>
    <mergeCell ref="M111:O111"/>
    <mergeCell ref="P111:R111"/>
    <mergeCell ref="S111:T111"/>
    <mergeCell ref="V111:X111"/>
    <mergeCell ref="E109:E111"/>
    <mergeCell ref="F109:G111"/>
    <mergeCell ref="H109:I109"/>
    <mergeCell ref="J109:L109"/>
    <mergeCell ref="M109:O109"/>
    <mergeCell ref="P109:R109"/>
    <mergeCell ref="S109:T109"/>
    <mergeCell ref="E102:E108"/>
    <mergeCell ref="F106:G108"/>
    <mergeCell ref="M105:O105"/>
    <mergeCell ref="P105:R105"/>
    <mergeCell ref="S105:T105"/>
    <mergeCell ref="P102:R102"/>
    <mergeCell ref="S102:T102"/>
    <mergeCell ref="Y106:Z108"/>
    <mergeCell ref="H107:I107"/>
    <mergeCell ref="J107:L107"/>
    <mergeCell ref="M107:O107"/>
    <mergeCell ref="P107:R107"/>
    <mergeCell ref="S107:T107"/>
    <mergeCell ref="V107:X107"/>
    <mergeCell ref="H108:I108"/>
    <mergeCell ref="J108:L108"/>
    <mergeCell ref="M108:O108"/>
    <mergeCell ref="H106:I106"/>
    <mergeCell ref="J106:L106"/>
    <mergeCell ref="M106:O106"/>
    <mergeCell ref="P106:R106"/>
    <mergeCell ref="S106:T106"/>
    <mergeCell ref="V106:X106"/>
    <mergeCell ref="P108:R108"/>
    <mergeCell ref="S108:T108"/>
    <mergeCell ref="V108:X108"/>
    <mergeCell ref="V102:X102"/>
    <mergeCell ref="Y102:Z105"/>
    <mergeCell ref="H103:I103"/>
    <mergeCell ref="J103:L103"/>
    <mergeCell ref="M103:O103"/>
    <mergeCell ref="P103:R103"/>
    <mergeCell ref="S103:T103"/>
    <mergeCell ref="V103:X103"/>
    <mergeCell ref="H102:I102"/>
    <mergeCell ref="J102:L102"/>
    <mergeCell ref="M102:O102"/>
    <mergeCell ref="H104:I104"/>
    <mergeCell ref="J104:L104"/>
    <mergeCell ref="M104:O104"/>
    <mergeCell ref="P104:R104"/>
    <mergeCell ref="S104:T104"/>
    <mergeCell ref="V104:X104"/>
    <mergeCell ref="F105:I105"/>
    <mergeCell ref="J105:L105"/>
    <mergeCell ref="V105:X105"/>
    <mergeCell ref="F102:G104"/>
    <mergeCell ref="Y98:Z99"/>
    <mergeCell ref="H100:I101"/>
    <mergeCell ref="J100:L101"/>
    <mergeCell ref="M100:O101"/>
    <mergeCell ref="P100:R101"/>
    <mergeCell ref="S100:T101"/>
    <mergeCell ref="V100:X101"/>
    <mergeCell ref="Y100:Z101"/>
    <mergeCell ref="V97:X97"/>
    <mergeCell ref="Y95:Z97"/>
    <mergeCell ref="H96:I96"/>
    <mergeCell ref="J96:L96"/>
    <mergeCell ref="M96:O96"/>
    <mergeCell ref="P96:R96"/>
    <mergeCell ref="S96:T96"/>
    <mergeCell ref="V96:X96"/>
    <mergeCell ref="H97:I97"/>
    <mergeCell ref="J97:L97"/>
    <mergeCell ref="M97:O97"/>
    <mergeCell ref="P95:R95"/>
    <mergeCell ref="S95:T95"/>
    <mergeCell ref="V95:X95"/>
    <mergeCell ref="P97:R97"/>
    <mergeCell ref="S97:T97"/>
    <mergeCell ref="F92:G94"/>
    <mergeCell ref="F98:G101"/>
    <mergeCell ref="H98:I99"/>
    <mergeCell ref="J98:L99"/>
    <mergeCell ref="M98:O99"/>
    <mergeCell ref="P98:R99"/>
    <mergeCell ref="S98:T99"/>
    <mergeCell ref="V98:X99"/>
    <mergeCell ref="V92:X92"/>
    <mergeCell ref="J95:L95"/>
    <mergeCell ref="M95:O95"/>
    <mergeCell ref="V85:X85"/>
    <mergeCell ref="Y92:Z94"/>
    <mergeCell ref="H93:I93"/>
    <mergeCell ref="J93:L93"/>
    <mergeCell ref="M93:O93"/>
    <mergeCell ref="P93:R93"/>
    <mergeCell ref="S93:T93"/>
    <mergeCell ref="V93:X93"/>
    <mergeCell ref="H94:I94"/>
    <mergeCell ref="J94:L94"/>
    <mergeCell ref="H92:I92"/>
    <mergeCell ref="J92:L92"/>
    <mergeCell ref="M92:O92"/>
    <mergeCell ref="P92:R92"/>
    <mergeCell ref="S92:T92"/>
    <mergeCell ref="M94:O94"/>
    <mergeCell ref="P94:R94"/>
    <mergeCell ref="S94:T94"/>
    <mergeCell ref="V94:X94"/>
    <mergeCell ref="P88:R89"/>
    <mergeCell ref="S88:T89"/>
    <mergeCell ref="V82:X82"/>
    <mergeCell ref="Y88:Z89"/>
    <mergeCell ref="H90:I91"/>
    <mergeCell ref="J90:L91"/>
    <mergeCell ref="M90:O91"/>
    <mergeCell ref="P90:R91"/>
    <mergeCell ref="S90:T91"/>
    <mergeCell ref="V90:X91"/>
    <mergeCell ref="Y90:Z91"/>
    <mergeCell ref="P87:R87"/>
    <mergeCell ref="S87:T87"/>
    <mergeCell ref="V87:X87"/>
    <mergeCell ref="Y85:Z87"/>
    <mergeCell ref="H86:I86"/>
    <mergeCell ref="J86:L86"/>
    <mergeCell ref="M86:O86"/>
    <mergeCell ref="P86:R86"/>
    <mergeCell ref="S86:T86"/>
    <mergeCell ref="V86:X86"/>
    <mergeCell ref="Y82:Z84"/>
    <mergeCell ref="H83:I83"/>
    <mergeCell ref="M87:O87"/>
    <mergeCell ref="P85:R85"/>
    <mergeCell ref="S85:T85"/>
    <mergeCell ref="S83:T83"/>
    <mergeCell ref="V83:X83"/>
    <mergeCell ref="P84:R84"/>
    <mergeCell ref="S84:T84"/>
    <mergeCell ref="V84:X84"/>
    <mergeCell ref="D82:D101"/>
    <mergeCell ref="E82:E91"/>
    <mergeCell ref="F82:G84"/>
    <mergeCell ref="H82:I82"/>
    <mergeCell ref="J82:L82"/>
    <mergeCell ref="M82:O82"/>
    <mergeCell ref="H84:I84"/>
    <mergeCell ref="J84:L84"/>
    <mergeCell ref="M84:O84"/>
    <mergeCell ref="E92:E101"/>
    <mergeCell ref="F85:G87"/>
    <mergeCell ref="H85:I85"/>
    <mergeCell ref="J85:L85"/>
    <mergeCell ref="M85:O85"/>
    <mergeCell ref="F95:G97"/>
    <mergeCell ref="H95:I95"/>
    <mergeCell ref="V88:X89"/>
    <mergeCell ref="P82:R82"/>
    <mergeCell ref="S82:T82"/>
    <mergeCell ref="F88:G91"/>
    <mergeCell ref="H88:I89"/>
    <mergeCell ref="J88:L89"/>
    <mergeCell ref="M88:O89"/>
    <mergeCell ref="H87:I87"/>
    <mergeCell ref="J87:L87"/>
    <mergeCell ref="D79:E81"/>
    <mergeCell ref="F79:G81"/>
    <mergeCell ref="H79:I81"/>
    <mergeCell ref="J79:R79"/>
    <mergeCell ref="J83:L83"/>
    <mergeCell ref="M83:O83"/>
    <mergeCell ref="P83:R83"/>
    <mergeCell ref="S79:T81"/>
    <mergeCell ref="V79:X80"/>
    <mergeCell ref="Y79:Z81"/>
    <mergeCell ref="J80:L80"/>
    <mergeCell ref="M80:O80"/>
    <mergeCell ref="P80:R80"/>
    <mergeCell ref="D67:E68"/>
    <mergeCell ref="F67:G68"/>
    <mergeCell ref="H67:I68"/>
    <mergeCell ref="J67:K68"/>
    <mergeCell ref="L67:M68"/>
    <mergeCell ref="N67:O68"/>
    <mergeCell ref="P67:Q68"/>
    <mergeCell ref="R67:S68"/>
    <mergeCell ref="T67:U68"/>
    <mergeCell ref="V67:W68"/>
    <mergeCell ref="X67:Y68"/>
    <mergeCell ref="D73:G73"/>
    <mergeCell ref="D75:G75"/>
    <mergeCell ref="V61:X62"/>
    <mergeCell ref="D63:E63"/>
    <mergeCell ref="G63:H63"/>
    <mergeCell ref="J63:K63"/>
    <mergeCell ref="M63:N63"/>
    <mergeCell ref="P63:Q63"/>
    <mergeCell ref="S63:T63"/>
    <mergeCell ref="V63:W63"/>
    <mergeCell ref="D61:F62"/>
    <mergeCell ref="G61:I62"/>
    <mergeCell ref="J61:L62"/>
    <mergeCell ref="M61:O62"/>
    <mergeCell ref="P61:R62"/>
    <mergeCell ref="S61:U62"/>
    <mergeCell ref="D59:E59"/>
    <mergeCell ref="G59:H59"/>
    <mergeCell ref="J59:K59"/>
    <mergeCell ref="M59:N59"/>
    <mergeCell ref="P59:Q59"/>
    <mergeCell ref="D60:X60"/>
    <mergeCell ref="D56:X56"/>
    <mergeCell ref="D57:F58"/>
    <mergeCell ref="G57:I58"/>
    <mergeCell ref="J57:L58"/>
    <mergeCell ref="M57:O58"/>
    <mergeCell ref="P57:R58"/>
    <mergeCell ref="S57:U58"/>
    <mergeCell ref="V57:X58"/>
    <mergeCell ref="M49:N50"/>
    <mergeCell ref="O49:O50"/>
    <mergeCell ref="P49:Q50"/>
    <mergeCell ref="R49:R50"/>
    <mergeCell ref="S49:T50"/>
    <mergeCell ref="U49:U50"/>
    <mergeCell ref="D49:E50"/>
    <mergeCell ref="F49:F50"/>
    <mergeCell ref="G49:H50"/>
    <mergeCell ref="I49:I50"/>
    <mergeCell ref="J49:K50"/>
    <mergeCell ref="L49:L50"/>
    <mergeCell ref="P46:R48"/>
    <mergeCell ref="S46:U48"/>
    <mergeCell ref="D40:G42"/>
    <mergeCell ref="H40:K42"/>
    <mergeCell ref="L40:O42"/>
    <mergeCell ref="E43:F43"/>
    <mergeCell ref="I43:J43"/>
    <mergeCell ref="L43:O44"/>
    <mergeCell ref="E44:F44"/>
    <mergeCell ref="I44:J44"/>
    <mergeCell ref="C8:H8"/>
    <mergeCell ref="C6:F7"/>
    <mergeCell ref="G6:I7"/>
    <mergeCell ref="C9:E9"/>
    <mergeCell ref="F9:H9"/>
    <mergeCell ref="C10:E10"/>
    <mergeCell ref="F10:H10"/>
    <mergeCell ref="I8:M9"/>
    <mergeCell ref="I10:M10"/>
    <mergeCell ref="J6:N7"/>
    <mergeCell ref="O6:Q7"/>
    <mergeCell ref="R6:T7"/>
    <mergeCell ref="U6:W7"/>
    <mergeCell ref="B1:AA1"/>
    <mergeCell ref="C4:F5"/>
    <mergeCell ref="G4:I5"/>
    <mergeCell ref="J4:N5"/>
    <mergeCell ref="O4:Q5"/>
    <mergeCell ref="R4:T5"/>
    <mergeCell ref="U4:W5"/>
    <mergeCell ref="C25:W26"/>
    <mergeCell ref="H128:I131"/>
    <mergeCell ref="W185:X185"/>
    <mergeCell ref="Y185:Z185"/>
    <mergeCell ref="V125:X126"/>
    <mergeCell ref="V127:X127"/>
    <mergeCell ref="W184:Z184"/>
    <mergeCell ref="Y125:Z127"/>
    <mergeCell ref="D135:Z136"/>
    <mergeCell ref="D139:Q139"/>
    <mergeCell ref="R139:S139"/>
    <mergeCell ref="D140:Q140"/>
    <mergeCell ref="R140:S140"/>
    <mergeCell ref="W145:X146"/>
    <mergeCell ref="D147:E150"/>
    <mergeCell ref="F147:Q147"/>
    <mergeCell ref="R147:S147"/>
    <mergeCell ref="T147:U147"/>
    <mergeCell ref="W147:X159"/>
    <mergeCell ref="D45:U45"/>
    <mergeCell ref="D46:F48"/>
    <mergeCell ref="G46:I48"/>
    <mergeCell ref="J46:L48"/>
    <mergeCell ref="M46:O48"/>
    <mergeCell ref="AB228:AD231"/>
    <mergeCell ref="AB232:AD233"/>
    <mergeCell ref="V120:X120"/>
    <mergeCell ref="Y120:Z120"/>
    <mergeCell ref="W169:X176"/>
    <mergeCell ref="Y169:Z176"/>
    <mergeCell ref="W168:X168"/>
    <mergeCell ref="Y168:Z168"/>
    <mergeCell ref="W167:Z167"/>
    <mergeCell ref="W186:X189"/>
    <mergeCell ref="Y186:Z189"/>
    <mergeCell ref="V121:X124"/>
    <mergeCell ref="Y121:Z124"/>
    <mergeCell ref="W213:Y214"/>
    <mergeCell ref="W197:Y198"/>
    <mergeCell ref="W199:Y205"/>
  </mergeCells>
  <phoneticPr fontId="1"/>
  <dataValidations count="4">
    <dataValidation type="list" allowBlank="1" showInputMessage="1" showErrorMessage="1" sqref="C10" xr:uid="{D44FD9E7-E681-4936-B741-8153D0D772C4}">
      <formula1>"〇"</formula1>
    </dataValidation>
    <dataValidation type="list" allowBlank="1" showInputMessage="1" showErrorMessage="1" sqref="AA95:AA97 AA85:AA87 AA90:AA91 AA101" xr:uid="{90E0826A-20E3-4DAA-8387-C55B4E8E0FBC}">
      <formula1>#REF!</formula1>
    </dataValidation>
    <dataValidation type="list" allowBlank="1" showInputMessage="1" showErrorMessage="1" sqref="R140:S140 U6:W7 L43:O44" xr:uid="{36D7C45A-E531-4B48-B1E9-60EA7F41861A}">
      <formula1>"有,無"</formula1>
    </dataValidation>
    <dataValidation type="list" allowBlank="1" showInputMessage="1" showErrorMessage="1" sqref="R147:U155 R169:U176 O211 R215:U216 T274:V274 Y85:Z87 Y90:Z91 Y95:Z97 Y100:Z101 E17 E19 H17 E21 H19 E23 H21 H23 K17 N17 K19 N19 K21 N21 K23 N23 Q17 T17 Q19 T19 Q21 T21 W17 W19 W21 W23 E30 E32 E34 E36 H30 H32 H34 H36 K30 K32 K34 K36 N30 N32 N34 N36 W30 W32 W34 W36 Q30 Q32 Q34 T30 T32 T34 L66 O195 M143:M144 O165 M182 N222 V259:W265 T201 V268:W269 R189:U189 R186:U186 N199:N201 P201 R201 O199:U200 R229:U251" xr:uid="{9A93408C-3E85-4EC9-8B9D-B3A0E39CD340}">
      <formula1>"✓"</formula1>
    </dataValidation>
  </dataValidations>
  <pageMargins left="0.31496062992125984" right="0.31496062992125984" top="0.35433070866141736" bottom="0.35433070866141736" header="0.31496062992125984" footer="0.31496062992125984"/>
  <pageSetup paperSize="9" scale="87" fitToHeight="0" orientation="portrait" r:id="rId1"/>
  <rowBreaks count="4" manualBreakCount="4">
    <brk id="69" max="26" man="1"/>
    <brk id="133" max="26" man="1"/>
    <brk id="194" max="26" man="1"/>
    <brk id="256" max="26"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9EFD3-15FD-4AF3-8C8F-F36FEC2A98C8}">
  <sheetPr>
    <pageSetUpPr fitToPage="1"/>
  </sheetPr>
  <dimension ref="A1:IV129"/>
  <sheetViews>
    <sheetView showGridLines="0" view="pageBreakPreview" zoomScaleNormal="96" zoomScaleSheetLayoutView="100" workbookViewId="0">
      <selection activeCell="AD1" sqref="AD1:AE1"/>
    </sheetView>
  </sheetViews>
  <sheetFormatPr defaultRowHeight="13.5" x14ac:dyDescent="0.15"/>
  <cols>
    <col min="1" max="1" width="3" style="71" customWidth="1"/>
    <col min="2" max="2" width="3.75" style="71" customWidth="1"/>
    <col min="3" max="26" width="4" style="71" customWidth="1"/>
    <col min="27" max="27" width="5.625" style="71" customWidth="1"/>
    <col min="28" max="28" width="4" style="71" customWidth="1"/>
    <col min="29" max="29" width="2.25" style="71" customWidth="1"/>
    <col min="30" max="255" width="9" style="71"/>
    <col min="256" max="256" width="3" customWidth="1"/>
    <col min="257" max="257" width="1.625" customWidth="1"/>
    <col min="258" max="258" width="3.75" customWidth="1"/>
    <col min="259" max="262" width="3.875" customWidth="1"/>
    <col min="263" max="263" width="4.5" customWidth="1"/>
    <col min="264" max="265" width="3.875" customWidth="1"/>
    <col min="266" max="266" width="6.375" customWidth="1"/>
    <col min="267" max="268" width="3.875" customWidth="1"/>
    <col min="269" max="269" width="4.25" customWidth="1"/>
    <col min="270" max="271" width="3.875" customWidth="1"/>
    <col min="272" max="272" width="4.375" customWidth="1"/>
    <col min="273" max="279" width="3.875" customWidth="1"/>
    <col min="280" max="280" width="3.125" customWidth="1"/>
    <col min="281" max="281" width="3.75" customWidth="1"/>
    <col min="282" max="282" width="3.125" customWidth="1"/>
    <col min="283" max="283" width="6.25" customWidth="1"/>
    <col min="285" max="285" width="2.25" customWidth="1"/>
    <col min="512" max="512" width="3" customWidth="1"/>
    <col min="513" max="513" width="1.625" customWidth="1"/>
    <col min="514" max="514" width="3.75" customWidth="1"/>
    <col min="515" max="518" width="3.875" customWidth="1"/>
    <col min="519" max="519" width="4.5" customWidth="1"/>
    <col min="520" max="521" width="3.875" customWidth="1"/>
    <col min="522" max="522" width="6.375" customWidth="1"/>
    <col min="523" max="524" width="3.875" customWidth="1"/>
    <col min="525" max="525" width="4.25" customWidth="1"/>
    <col min="526" max="527" width="3.875" customWidth="1"/>
    <col min="528" max="528" width="4.375" customWidth="1"/>
    <col min="529" max="535" width="3.875" customWidth="1"/>
    <col min="536" max="536" width="3.125" customWidth="1"/>
    <col min="537" max="537" width="3.75" customWidth="1"/>
    <col min="538" max="538" width="3.125" customWidth="1"/>
    <col min="539" max="539" width="6.25" customWidth="1"/>
    <col min="541" max="541" width="2.25" customWidth="1"/>
    <col min="768" max="768" width="3" customWidth="1"/>
    <col min="769" max="769" width="1.625" customWidth="1"/>
    <col min="770" max="770" width="3.75" customWidth="1"/>
    <col min="771" max="774" width="3.875" customWidth="1"/>
    <col min="775" max="775" width="4.5" customWidth="1"/>
    <col min="776" max="777" width="3.875" customWidth="1"/>
    <col min="778" max="778" width="6.375" customWidth="1"/>
    <col min="779" max="780" width="3.875" customWidth="1"/>
    <col min="781" max="781" width="4.25" customWidth="1"/>
    <col min="782" max="783" width="3.875" customWidth="1"/>
    <col min="784" max="784" width="4.375" customWidth="1"/>
    <col min="785" max="791" width="3.875" customWidth="1"/>
    <col min="792" max="792" width="3.125" customWidth="1"/>
    <col min="793" max="793" width="3.75" customWidth="1"/>
    <col min="794" max="794" width="3.125" customWidth="1"/>
    <col min="795" max="795" width="6.25" customWidth="1"/>
    <col min="797" max="797" width="2.25" customWidth="1"/>
    <col min="1024" max="1024" width="3" customWidth="1"/>
    <col min="1025" max="1025" width="1.625" customWidth="1"/>
    <col min="1026" max="1026" width="3.75" customWidth="1"/>
    <col min="1027" max="1030" width="3.875" customWidth="1"/>
    <col min="1031" max="1031" width="4.5" customWidth="1"/>
    <col min="1032" max="1033" width="3.875" customWidth="1"/>
    <col min="1034" max="1034" width="6.375" customWidth="1"/>
    <col min="1035" max="1036" width="3.875" customWidth="1"/>
    <col min="1037" max="1037" width="4.25" customWidth="1"/>
    <col min="1038" max="1039" width="3.875" customWidth="1"/>
    <col min="1040" max="1040" width="4.375" customWidth="1"/>
    <col min="1041" max="1047" width="3.875" customWidth="1"/>
    <col min="1048" max="1048" width="3.125" customWidth="1"/>
    <col min="1049" max="1049" width="3.75" customWidth="1"/>
    <col min="1050" max="1050" width="3.125" customWidth="1"/>
    <col min="1051" max="1051" width="6.25" customWidth="1"/>
    <col min="1053" max="1053" width="2.25" customWidth="1"/>
    <col min="1280" max="1280" width="3" customWidth="1"/>
    <col min="1281" max="1281" width="1.625" customWidth="1"/>
    <col min="1282" max="1282" width="3.75" customWidth="1"/>
    <col min="1283" max="1286" width="3.875" customWidth="1"/>
    <col min="1287" max="1287" width="4.5" customWidth="1"/>
    <col min="1288" max="1289" width="3.875" customWidth="1"/>
    <col min="1290" max="1290" width="6.375" customWidth="1"/>
    <col min="1291" max="1292" width="3.875" customWidth="1"/>
    <col min="1293" max="1293" width="4.25" customWidth="1"/>
    <col min="1294" max="1295" width="3.875" customWidth="1"/>
    <col min="1296" max="1296" width="4.375" customWidth="1"/>
    <col min="1297" max="1303" width="3.875" customWidth="1"/>
    <col min="1304" max="1304" width="3.125" customWidth="1"/>
    <col min="1305" max="1305" width="3.75" customWidth="1"/>
    <col min="1306" max="1306" width="3.125" customWidth="1"/>
    <col min="1307" max="1307" width="6.25" customWidth="1"/>
    <col min="1309" max="1309" width="2.25" customWidth="1"/>
    <col min="1536" max="1536" width="3" customWidth="1"/>
    <col min="1537" max="1537" width="1.625" customWidth="1"/>
    <col min="1538" max="1538" width="3.75" customWidth="1"/>
    <col min="1539" max="1542" width="3.875" customWidth="1"/>
    <col min="1543" max="1543" width="4.5" customWidth="1"/>
    <col min="1544" max="1545" width="3.875" customWidth="1"/>
    <col min="1546" max="1546" width="6.375" customWidth="1"/>
    <col min="1547" max="1548" width="3.875" customWidth="1"/>
    <col min="1549" max="1549" width="4.25" customWidth="1"/>
    <col min="1550" max="1551" width="3.875" customWidth="1"/>
    <col min="1552" max="1552" width="4.375" customWidth="1"/>
    <col min="1553" max="1559" width="3.875" customWidth="1"/>
    <col min="1560" max="1560" width="3.125" customWidth="1"/>
    <col min="1561" max="1561" width="3.75" customWidth="1"/>
    <col min="1562" max="1562" width="3.125" customWidth="1"/>
    <col min="1563" max="1563" width="6.25" customWidth="1"/>
    <col min="1565" max="1565" width="2.25" customWidth="1"/>
    <col min="1792" max="1792" width="3" customWidth="1"/>
    <col min="1793" max="1793" width="1.625" customWidth="1"/>
    <col min="1794" max="1794" width="3.75" customWidth="1"/>
    <col min="1795" max="1798" width="3.875" customWidth="1"/>
    <col min="1799" max="1799" width="4.5" customWidth="1"/>
    <col min="1800" max="1801" width="3.875" customWidth="1"/>
    <col min="1802" max="1802" width="6.375" customWidth="1"/>
    <col min="1803" max="1804" width="3.875" customWidth="1"/>
    <col min="1805" max="1805" width="4.25" customWidth="1"/>
    <col min="1806" max="1807" width="3.875" customWidth="1"/>
    <col min="1808" max="1808" width="4.375" customWidth="1"/>
    <col min="1809" max="1815" width="3.875" customWidth="1"/>
    <col min="1816" max="1816" width="3.125" customWidth="1"/>
    <col min="1817" max="1817" width="3.75" customWidth="1"/>
    <col min="1818" max="1818" width="3.125" customWidth="1"/>
    <col min="1819" max="1819" width="6.25" customWidth="1"/>
    <col min="1821" max="1821" width="2.25" customWidth="1"/>
    <col min="2048" max="2048" width="3" customWidth="1"/>
    <col min="2049" max="2049" width="1.625" customWidth="1"/>
    <col min="2050" max="2050" width="3.75" customWidth="1"/>
    <col min="2051" max="2054" width="3.875" customWidth="1"/>
    <col min="2055" max="2055" width="4.5" customWidth="1"/>
    <col min="2056" max="2057" width="3.875" customWidth="1"/>
    <col min="2058" max="2058" width="6.375" customWidth="1"/>
    <col min="2059" max="2060" width="3.875" customWidth="1"/>
    <col min="2061" max="2061" width="4.25" customWidth="1"/>
    <col min="2062" max="2063" width="3.875" customWidth="1"/>
    <col min="2064" max="2064" width="4.375" customWidth="1"/>
    <col min="2065" max="2071" width="3.875" customWidth="1"/>
    <col min="2072" max="2072" width="3.125" customWidth="1"/>
    <col min="2073" max="2073" width="3.75" customWidth="1"/>
    <col min="2074" max="2074" width="3.125" customWidth="1"/>
    <col min="2075" max="2075" width="6.25" customWidth="1"/>
    <col min="2077" max="2077" width="2.25" customWidth="1"/>
    <col min="2304" max="2304" width="3" customWidth="1"/>
    <col min="2305" max="2305" width="1.625" customWidth="1"/>
    <col min="2306" max="2306" width="3.75" customWidth="1"/>
    <col min="2307" max="2310" width="3.875" customWidth="1"/>
    <col min="2311" max="2311" width="4.5" customWidth="1"/>
    <col min="2312" max="2313" width="3.875" customWidth="1"/>
    <col min="2314" max="2314" width="6.375" customWidth="1"/>
    <col min="2315" max="2316" width="3.875" customWidth="1"/>
    <col min="2317" max="2317" width="4.25" customWidth="1"/>
    <col min="2318" max="2319" width="3.875" customWidth="1"/>
    <col min="2320" max="2320" width="4.375" customWidth="1"/>
    <col min="2321" max="2327" width="3.875" customWidth="1"/>
    <col min="2328" max="2328" width="3.125" customWidth="1"/>
    <col min="2329" max="2329" width="3.75" customWidth="1"/>
    <col min="2330" max="2330" width="3.125" customWidth="1"/>
    <col min="2331" max="2331" width="6.25" customWidth="1"/>
    <col min="2333" max="2333" width="2.25" customWidth="1"/>
    <col min="2560" max="2560" width="3" customWidth="1"/>
    <col min="2561" max="2561" width="1.625" customWidth="1"/>
    <col min="2562" max="2562" width="3.75" customWidth="1"/>
    <col min="2563" max="2566" width="3.875" customWidth="1"/>
    <col min="2567" max="2567" width="4.5" customWidth="1"/>
    <col min="2568" max="2569" width="3.875" customWidth="1"/>
    <col min="2570" max="2570" width="6.375" customWidth="1"/>
    <col min="2571" max="2572" width="3.875" customWidth="1"/>
    <col min="2573" max="2573" width="4.25" customWidth="1"/>
    <col min="2574" max="2575" width="3.875" customWidth="1"/>
    <col min="2576" max="2576" width="4.375" customWidth="1"/>
    <col min="2577" max="2583" width="3.875" customWidth="1"/>
    <col min="2584" max="2584" width="3.125" customWidth="1"/>
    <col min="2585" max="2585" width="3.75" customWidth="1"/>
    <col min="2586" max="2586" width="3.125" customWidth="1"/>
    <col min="2587" max="2587" width="6.25" customWidth="1"/>
    <col min="2589" max="2589" width="2.25" customWidth="1"/>
    <col min="2816" max="2816" width="3" customWidth="1"/>
    <col min="2817" max="2817" width="1.625" customWidth="1"/>
    <col min="2818" max="2818" width="3.75" customWidth="1"/>
    <col min="2819" max="2822" width="3.875" customWidth="1"/>
    <col min="2823" max="2823" width="4.5" customWidth="1"/>
    <col min="2824" max="2825" width="3.875" customWidth="1"/>
    <col min="2826" max="2826" width="6.375" customWidth="1"/>
    <col min="2827" max="2828" width="3.875" customWidth="1"/>
    <col min="2829" max="2829" width="4.25" customWidth="1"/>
    <col min="2830" max="2831" width="3.875" customWidth="1"/>
    <col min="2832" max="2832" width="4.375" customWidth="1"/>
    <col min="2833" max="2839" width="3.875" customWidth="1"/>
    <col min="2840" max="2840" width="3.125" customWidth="1"/>
    <col min="2841" max="2841" width="3.75" customWidth="1"/>
    <col min="2842" max="2842" width="3.125" customWidth="1"/>
    <col min="2843" max="2843" width="6.25" customWidth="1"/>
    <col min="2845" max="2845" width="2.25" customWidth="1"/>
    <col min="3072" max="3072" width="3" customWidth="1"/>
    <col min="3073" max="3073" width="1.625" customWidth="1"/>
    <col min="3074" max="3074" width="3.75" customWidth="1"/>
    <col min="3075" max="3078" width="3.875" customWidth="1"/>
    <col min="3079" max="3079" width="4.5" customWidth="1"/>
    <col min="3080" max="3081" width="3.875" customWidth="1"/>
    <col min="3082" max="3082" width="6.375" customWidth="1"/>
    <col min="3083" max="3084" width="3.875" customWidth="1"/>
    <col min="3085" max="3085" width="4.25" customWidth="1"/>
    <col min="3086" max="3087" width="3.875" customWidth="1"/>
    <col min="3088" max="3088" width="4.375" customWidth="1"/>
    <col min="3089" max="3095" width="3.875" customWidth="1"/>
    <col min="3096" max="3096" width="3.125" customWidth="1"/>
    <col min="3097" max="3097" width="3.75" customWidth="1"/>
    <col min="3098" max="3098" width="3.125" customWidth="1"/>
    <col min="3099" max="3099" width="6.25" customWidth="1"/>
    <col min="3101" max="3101" width="2.25" customWidth="1"/>
    <col min="3328" max="3328" width="3" customWidth="1"/>
    <col min="3329" max="3329" width="1.625" customWidth="1"/>
    <col min="3330" max="3330" width="3.75" customWidth="1"/>
    <col min="3331" max="3334" width="3.875" customWidth="1"/>
    <col min="3335" max="3335" width="4.5" customWidth="1"/>
    <col min="3336" max="3337" width="3.875" customWidth="1"/>
    <col min="3338" max="3338" width="6.375" customWidth="1"/>
    <col min="3339" max="3340" width="3.875" customWidth="1"/>
    <col min="3341" max="3341" width="4.25" customWidth="1"/>
    <col min="3342" max="3343" width="3.875" customWidth="1"/>
    <col min="3344" max="3344" width="4.375" customWidth="1"/>
    <col min="3345" max="3351" width="3.875" customWidth="1"/>
    <col min="3352" max="3352" width="3.125" customWidth="1"/>
    <col min="3353" max="3353" width="3.75" customWidth="1"/>
    <col min="3354" max="3354" width="3.125" customWidth="1"/>
    <col min="3355" max="3355" width="6.25" customWidth="1"/>
    <col min="3357" max="3357" width="2.25" customWidth="1"/>
    <col min="3584" max="3584" width="3" customWidth="1"/>
    <col min="3585" max="3585" width="1.625" customWidth="1"/>
    <col min="3586" max="3586" width="3.75" customWidth="1"/>
    <col min="3587" max="3590" width="3.875" customWidth="1"/>
    <col min="3591" max="3591" width="4.5" customWidth="1"/>
    <col min="3592" max="3593" width="3.875" customWidth="1"/>
    <col min="3594" max="3594" width="6.375" customWidth="1"/>
    <col min="3595" max="3596" width="3.875" customWidth="1"/>
    <col min="3597" max="3597" width="4.25" customWidth="1"/>
    <col min="3598" max="3599" width="3.875" customWidth="1"/>
    <col min="3600" max="3600" width="4.375" customWidth="1"/>
    <col min="3601" max="3607" width="3.875" customWidth="1"/>
    <col min="3608" max="3608" width="3.125" customWidth="1"/>
    <col min="3609" max="3609" width="3.75" customWidth="1"/>
    <col min="3610" max="3610" width="3.125" customWidth="1"/>
    <col min="3611" max="3611" width="6.25" customWidth="1"/>
    <col min="3613" max="3613" width="2.25" customWidth="1"/>
    <col min="3840" max="3840" width="3" customWidth="1"/>
    <col min="3841" max="3841" width="1.625" customWidth="1"/>
    <col min="3842" max="3842" width="3.75" customWidth="1"/>
    <col min="3843" max="3846" width="3.875" customWidth="1"/>
    <col min="3847" max="3847" width="4.5" customWidth="1"/>
    <col min="3848" max="3849" width="3.875" customWidth="1"/>
    <col min="3850" max="3850" width="6.375" customWidth="1"/>
    <col min="3851" max="3852" width="3.875" customWidth="1"/>
    <col min="3853" max="3853" width="4.25" customWidth="1"/>
    <col min="3854" max="3855" width="3.875" customWidth="1"/>
    <col min="3856" max="3856" width="4.375" customWidth="1"/>
    <col min="3857" max="3863" width="3.875" customWidth="1"/>
    <col min="3864" max="3864" width="3.125" customWidth="1"/>
    <col min="3865" max="3865" width="3.75" customWidth="1"/>
    <col min="3866" max="3866" width="3.125" customWidth="1"/>
    <col min="3867" max="3867" width="6.25" customWidth="1"/>
    <col min="3869" max="3869" width="2.25" customWidth="1"/>
    <col min="4096" max="4096" width="3" customWidth="1"/>
    <col min="4097" max="4097" width="1.625" customWidth="1"/>
    <col min="4098" max="4098" width="3.75" customWidth="1"/>
    <col min="4099" max="4102" width="3.875" customWidth="1"/>
    <col min="4103" max="4103" width="4.5" customWidth="1"/>
    <col min="4104" max="4105" width="3.875" customWidth="1"/>
    <col min="4106" max="4106" width="6.375" customWidth="1"/>
    <col min="4107" max="4108" width="3.875" customWidth="1"/>
    <col min="4109" max="4109" width="4.25" customWidth="1"/>
    <col min="4110" max="4111" width="3.875" customWidth="1"/>
    <col min="4112" max="4112" width="4.375" customWidth="1"/>
    <col min="4113" max="4119" width="3.875" customWidth="1"/>
    <col min="4120" max="4120" width="3.125" customWidth="1"/>
    <col min="4121" max="4121" width="3.75" customWidth="1"/>
    <col min="4122" max="4122" width="3.125" customWidth="1"/>
    <col min="4123" max="4123" width="6.25" customWidth="1"/>
    <col min="4125" max="4125" width="2.25" customWidth="1"/>
    <col min="4352" max="4352" width="3" customWidth="1"/>
    <col min="4353" max="4353" width="1.625" customWidth="1"/>
    <col min="4354" max="4354" width="3.75" customWidth="1"/>
    <col min="4355" max="4358" width="3.875" customWidth="1"/>
    <col min="4359" max="4359" width="4.5" customWidth="1"/>
    <col min="4360" max="4361" width="3.875" customWidth="1"/>
    <col min="4362" max="4362" width="6.375" customWidth="1"/>
    <col min="4363" max="4364" width="3.875" customWidth="1"/>
    <col min="4365" max="4365" width="4.25" customWidth="1"/>
    <col min="4366" max="4367" width="3.875" customWidth="1"/>
    <col min="4368" max="4368" width="4.375" customWidth="1"/>
    <col min="4369" max="4375" width="3.875" customWidth="1"/>
    <col min="4376" max="4376" width="3.125" customWidth="1"/>
    <col min="4377" max="4377" width="3.75" customWidth="1"/>
    <col min="4378" max="4378" width="3.125" customWidth="1"/>
    <col min="4379" max="4379" width="6.25" customWidth="1"/>
    <col min="4381" max="4381" width="2.25" customWidth="1"/>
    <col min="4608" max="4608" width="3" customWidth="1"/>
    <col min="4609" max="4609" width="1.625" customWidth="1"/>
    <col min="4610" max="4610" width="3.75" customWidth="1"/>
    <col min="4611" max="4614" width="3.875" customWidth="1"/>
    <col min="4615" max="4615" width="4.5" customWidth="1"/>
    <col min="4616" max="4617" width="3.875" customWidth="1"/>
    <col min="4618" max="4618" width="6.375" customWidth="1"/>
    <col min="4619" max="4620" width="3.875" customWidth="1"/>
    <col min="4621" max="4621" width="4.25" customWidth="1"/>
    <col min="4622" max="4623" width="3.875" customWidth="1"/>
    <col min="4624" max="4624" width="4.375" customWidth="1"/>
    <col min="4625" max="4631" width="3.875" customWidth="1"/>
    <col min="4632" max="4632" width="3.125" customWidth="1"/>
    <col min="4633" max="4633" width="3.75" customWidth="1"/>
    <col min="4634" max="4634" width="3.125" customWidth="1"/>
    <col min="4635" max="4635" width="6.25" customWidth="1"/>
    <col min="4637" max="4637" width="2.25" customWidth="1"/>
    <col min="4864" max="4864" width="3" customWidth="1"/>
    <col min="4865" max="4865" width="1.625" customWidth="1"/>
    <col min="4866" max="4866" width="3.75" customWidth="1"/>
    <col min="4867" max="4870" width="3.875" customWidth="1"/>
    <col min="4871" max="4871" width="4.5" customWidth="1"/>
    <col min="4872" max="4873" width="3.875" customWidth="1"/>
    <col min="4874" max="4874" width="6.375" customWidth="1"/>
    <col min="4875" max="4876" width="3.875" customWidth="1"/>
    <col min="4877" max="4877" width="4.25" customWidth="1"/>
    <col min="4878" max="4879" width="3.875" customWidth="1"/>
    <col min="4880" max="4880" width="4.375" customWidth="1"/>
    <col min="4881" max="4887" width="3.875" customWidth="1"/>
    <col min="4888" max="4888" width="3.125" customWidth="1"/>
    <col min="4889" max="4889" width="3.75" customWidth="1"/>
    <col min="4890" max="4890" width="3.125" customWidth="1"/>
    <col min="4891" max="4891" width="6.25" customWidth="1"/>
    <col min="4893" max="4893" width="2.25" customWidth="1"/>
    <col min="5120" max="5120" width="3" customWidth="1"/>
    <col min="5121" max="5121" width="1.625" customWidth="1"/>
    <col min="5122" max="5122" width="3.75" customWidth="1"/>
    <col min="5123" max="5126" width="3.875" customWidth="1"/>
    <col min="5127" max="5127" width="4.5" customWidth="1"/>
    <col min="5128" max="5129" width="3.875" customWidth="1"/>
    <col min="5130" max="5130" width="6.375" customWidth="1"/>
    <col min="5131" max="5132" width="3.875" customWidth="1"/>
    <col min="5133" max="5133" width="4.25" customWidth="1"/>
    <col min="5134" max="5135" width="3.875" customWidth="1"/>
    <col min="5136" max="5136" width="4.375" customWidth="1"/>
    <col min="5137" max="5143" width="3.875" customWidth="1"/>
    <col min="5144" max="5144" width="3.125" customWidth="1"/>
    <col min="5145" max="5145" width="3.75" customWidth="1"/>
    <col min="5146" max="5146" width="3.125" customWidth="1"/>
    <col min="5147" max="5147" width="6.25" customWidth="1"/>
    <col min="5149" max="5149" width="2.25" customWidth="1"/>
    <col min="5376" max="5376" width="3" customWidth="1"/>
    <col min="5377" max="5377" width="1.625" customWidth="1"/>
    <col min="5378" max="5378" width="3.75" customWidth="1"/>
    <col min="5379" max="5382" width="3.875" customWidth="1"/>
    <col min="5383" max="5383" width="4.5" customWidth="1"/>
    <col min="5384" max="5385" width="3.875" customWidth="1"/>
    <col min="5386" max="5386" width="6.375" customWidth="1"/>
    <col min="5387" max="5388" width="3.875" customWidth="1"/>
    <col min="5389" max="5389" width="4.25" customWidth="1"/>
    <col min="5390" max="5391" width="3.875" customWidth="1"/>
    <col min="5392" max="5392" width="4.375" customWidth="1"/>
    <col min="5393" max="5399" width="3.875" customWidth="1"/>
    <col min="5400" max="5400" width="3.125" customWidth="1"/>
    <col min="5401" max="5401" width="3.75" customWidth="1"/>
    <col min="5402" max="5402" width="3.125" customWidth="1"/>
    <col min="5403" max="5403" width="6.25" customWidth="1"/>
    <col min="5405" max="5405" width="2.25" customWidth="1"/>
    <col min="5632" max="5632" width="3" customWidth="1"/>
    <col min="5633" max="5633" width="1.625" customWidth="1"/>
    <col min="5634" max="5634" width="3.75" customWidth="1"/>
    <col min="5635" max="5638" width="3.875" customWidth="1"/>
    <col min="5639" max="5639" width="4.5" customWidth="1"/>
    <col min="5640" max="5641" width="3.875" customWidth="1"/>
    <col min="5642" max="5642" width="6.375" customWidth="1"/>
    <col min="5643" max="5644" width="3.875" customWidth="1"/>
    <col min="5645" max="5645" width="4.25" customWidth="1"/>
    <col min="5646" max="5647" width="3.875" customWidth="1"/>
    <col min="5648" max="5648" width="4.375" customWidth="1"/>
    <col min="5649" max="5655" width="3.875" customWidth="1"/>
    <col min="5656" max="5656" width="3.125" customWidth="1"/>
    <col min="5657" max="5657" width="3.75" customWidth="1"/>
    <col min="5658" max="5658" width="3.125" customWidth="1"/>
    <col min="5659" max="5659" width="6.25" customWidth="1"/>
    <col min="5661" max="5661" width="2.25" customWidth="1"/>
    <col min="5888" max="5888" width="3" customWidth="1"/>
    <col min="5889" max="5889" width="1.625" customWidth="1"/>
    <col min="5890" max="5890" width="3.75" customWidth="1"/>
    <col min="5891" max="5894" width="3.875" customWidth="1"/>
    <col min="5895" max="5895" width="4.5" customWidth="1"/>
    <col min="5896" max="5897" width="3.875" customWidth="1"/>
    <col min="5898" max="5898" width="6.375" customWidth="1"/>
    <col min="5899" max="5900" width="3.875" customWidth="1"/>
    <col min="5901" max="5901" width="4.25" customWidth="1"/>
    <col min="5902" max="5903" width="3.875" customWidth="1"/>
    <col min="5904" max="5904" width="4.375" customWidth="1"/>
    <col min="5905" max="5911" width="3.875" customWidth="1"/>
    <col min="5912" max="5912" width="3.125" customWidth="1"/>
    <col min="5913" max="5913" width="3.75" customWidth="1"/>
    <col min="5914" max="5914" width="3.125" customWidth="1"/>
    <col min="5915" max="5915" width="6.25" customWidth="1"/>
    <col min="5917" max="5917" width="2.25" customWidth="1"/>
    <col min="6144" max="6144" width="3" customWidth="1"/>
    <col min="6145" max="6145" width="1.625" customWidth="1"/>
    <col min="6146" max="6146" width="3.75" customWidth="1"/>
    <col min="6147" max="6150" width="3.875" customWidth="1"/>
    <col min="6151" max="6151" width="4.5" customWidth="1"/>
    <col min="6152" max="6153" width="3.875" customWidth="1"/>
    <col min="6154" max="6154" width="6.375" customWidth="1"/>
    <col min="6155" max="6156" width="3.875" customWidth="1"/>
    <col min="6157" max="6157" width="4.25" customWidth="1"/>
    <col min="6158" max="6159" width="3.875" customWidth="1"/>
    <col min="6160" max="6160" width="4.375" customWidth="1"/>
    <col min="6161" max="6167" width="3.875" customWidth="1"/>
    <col min="6168" max="6168" width="3.125" customWidth="1"/>
    <col min="6169" max="6169" width="3.75" customWidth="1"/>
    <col min="6170" max="6170" width="3.125" customWidth="1"/>
    <col min="6171" max="6171" width="6.25" customWidth="1"/>
    <col min="6173" max="6173" width="2.25" customWidth="1"/>
    <col min="6400" max="6400" width="3" customWidth="1"/>
    <col min="6401" max="6401" width="1.625" customWidth="1"/>
    <col min="6402" max="6402" width="3.75" customWidth="1"/>
    <col min="6403" max="6406" width="3.875" customWidth="1"/>
    <col min="6407" max="6407" width="4.5" customWidth="1"/>
    <col min="6408" max="6409" width="3.875" customWidth="1"/>
    <col min="6410" max="6410" width="6.375" customWidth="1"/>
    <col min="6411" max="6412" width="3.875" customWidth="1"/>
    <col min="6413" max="6413" width="4.25" customWidth="1"/>
    <col min="6414" max="6415" width="3.875" customWidth="1"/>
    <col min="6416" max="6416" width="4.375" customWidth="1"/>
    <col min="6417" max="6423" width="3.875" customWidth="1"/>
    <col min="6424" max="6424" width="3.125" customWidth="1"/>
    <col min="6425" max="6425" width="3.75" customWidth="1"/>
    <col min="6426" max="6426" width="3.125" customWidth="1"/>
    <col min="6427" max="6427" width="6.25" customWidth="1"/>
    <col min="6429" max="6429" width="2.25" customWidth="1"/>
    <col min="6656" max="6656" width="3" customWidth="1"/>
    <col min="6657" max="6657" width="1.625" customWidth="1"/>
    <col min="6658" max="6658" width="3.75" customWidth="1"/>
    <col min="6659" max="6662" width="3.875" customWidth="1"/>
    <col min="6663" max="6663" width="4.5" customWidth="1"/>
    <col min="6664" max="6665" width="3.875" customWidth="1"/>
    <col min="6666" max="6666" width="6.375" customWidth="1"/>
    <col min="6667" max="6668" width="3.875" customWidth="1"/>
    <col min="6669" max="6669" width="4.25" customWidth="1"/>
    <col min="6670" max="6671" width="3.875" customWidth="1"/>
    <col min="6672" max="6672" width="4.375" customWidth="1"/>
    <col min="6673" max="6679" width="3.875" customWidth="1"/>
    <col min="6680" max="6680" width="3.125" customWidth="1"/>
    <col min="6681" max="6681" width="3.75" customWidth="1"/>
    <col min="6682" max="6682" width="3.125" customWidth="1"/>
    <col min="6683" max="6683" width="6.25" customWidth="1"/>
    <col min="6685" max="6685" width="2.25" customWidth="1"/>
    <col min="6912" max="6912" width="3" customWidth="1"/>
    <col min="6913" max="6913" width="1.625" customWidth="1"/>
    <col min="6914" max="6914" width="3.75" customWidth="1"/>
    <col min="6915" max="6918" width="3.875" customWidth="1"/>
    <col min="6919" max="6919" width="4.5" customWidth="1"/>
    <col min="6920" max="6921" width="3.875" customWidth="1"/>
    <col min="6922" max="6922" width="6.375" customWidth="1"/>
    <col min="6923" max="6924" width="3.875" customWidth="1"/>
    <col min="6925" max="6925" width="4.25" customWidth="1"/>
    <col min="6926" max="6927" width="3.875" customWidth="1"/>
    <col min="6928" max="6928" width="4.375" customWidth="1"/>
    <col min="6929" max="6935" width="3.875" customWidth="1"/>
    <col min="6936" max="6936" width="3.125" customWidth="1"/>
    <col min="6937" max="6937" width="3.75" customWidth="1"/>
    <col min="6938" max="6938" width="3.125" customWidth="1"/>
    <col min="6939" max="6939" width="6.25" customWidth="1"/>
    <col min="6941" max="6941" width="2.25" customWidth="1"/>
    <col min="7168" max="7168" width="3" customWidth="1"/>
    <col min="7169" max="7169" width="1.625" customWidth="1"/>
    <col min="7170" max="7170" width="3.75" customWidth="1"/>
    <col min="7171" max="7174" width="3.875" customWidth="1"/>
    <col min="7175" max="7175" width="4.5" customWidth="1"/>
    <col min="7176" max="7177" width="3.875" customWidth="1"/>
    <col min="7178" max="7178" width="6.375" customWidth="1"/>
    <col min="7179" max="7180" width="3.875" customWidth="1"/>
    <col min="7181" max="7181" width="4.25" customWidth="1"/>
    <col min="7182" max="7183" width="3.875" customWidth="1"/>
    <col min="7184" max="7184" width="4.375" customWidth="1"/>
    <col min="7185" max="7191" width="3.875" customWidth="1"/>
    <col min="7192" max="7192" width="3.125" customWidth="1"/>
    <col min="7193" max="7193" width="3.75" customWidth="1"/>
    <col min="7194" max="7194" width="3.125" customWidth="1"/>
    <col min="7195" max="7195" width="6.25" customWidth="1"/>
    <col min="7197" max="7197" width="2.25" customWidth="1"/>
    <col min="7424" max="7424" width="3" customWidth="1"/>
    <col min="7425" max="7425" width="1.625" customWidth="1"/>
    <col min="7426" max="7426" width="3.75" customWidth="1"/>
    <col min="7427" max="7430" width="3.875" customWidth="1"/>
    <col min="7431" max="7431" width="4.5" customWidth="1"/>
    <col min="7432" max="7433" width="3.875" customWidth="1"/>
    <col min="7434" max="7434" width="6.375" customWidth="1"/>
    <col min="7435" max="7436" width="3.875" customWidth="1"/>
    <col min="7437" max="7437" width="4.25" customWidth="1"/>
    <col min="7438" max="7439" width="3.875" customWidth="1"/>
    <col min="7440" max="7440" width="4.375" customWidth="1"/>
    <col min="7441" max="7447" width="3.875" customWidth="1"/>
    <col min="7448" max="7448" width="3.125" customWidth="1"/>
    <col min="7449" max="7449" width="3.75" customWidth="1"/>
    <col min="7450" max="7450" width="3.125" customWidth="1"/>
    <col min="7451" max="7451" width="6.25" customWidth="1"/>
    <col min="7453" max="7453" width="2.25" customWidth="1"/>
    <col min="7680" max="7680" width="3" customWidth="1"/>
    <col min="7681" max="7681" width="1.625" customWidth="1"/>
    <col min="7682" max="7682" width="3.75" customWidth="1"/>
    <col min="7683" max="7686" width="3.875" customWidth="1"/>
    <col min="7687" max="7687" width="4.5" customWidth="1"/>
    <col min="7688" max="7689" width="3.875" customWidth="1"/>
    <col min="7690" max="7690" width="6.375" customWidth="1"/>
    <col min="7691" max="7692" width="3.875" customWidth="1"/>
    <col min="7693" max="7693" width="4.25" customWidth="1"/>
    <col min="7694" max="7695" width="3.875" customWidth="1"/>
    <col min="7696" max="7696" width="4.375" customWidth="1"/>
    <col min="7697" max="7703" width="3.875" customWidth="1"/>
    <col min="7704" max="7704" width="3.125" customWidth="1"/>
    <col min="7705" max="7705" width="3.75" customWidth="1"/>
    <col min="7706" max="7706" width="3.125" customWidth="1"/>
    <col min="7707" max="7707" width="6.25" customWidth="1"/>
    <col min="7709" max="7709" width="2.25" customWidth="1"/>
    <col min="7936" max="7936" width="3" customWidth="1"/>
    <col min="7937" max="7937" width="1.625" customWidth="1"/>
    <col min="7938" max="7938" width="3.75" customWidth="1"/>
    <col min="7939" max="7942" width="3.875" customWidth="1"/>
    <col min="7943" max="7943" width="4.5" customWidth="1"/>
    <col min="7944" max="7945" width="3.875" customWidth="1"/>
    <col min="7946" max="7946" width="6.375" customWidth="1"/>
    <col min="7947" max="7948" width="3.875" customWidth="1"/>
    <col min="7949" max="7949" width="4.25" customWidth="1"/>
    <col min="7950" max="7951" width="3.875" customWidth="1"/>
    <col min="7952" max="7952" width="4.375" customWidth="1"/>
    <col min="7953" max="7959" width="3.875" customWidth="1"/>
    <col min="7960" max="7960" width="3.125" customWidth="1"/>
    <col min="7961" max="7961" width="3.75" customWidth="1"/>
    <col min="7962" max="7962" width="3.125" customWidth="1"/>
    <col min="7963" max="7963" width="6.25" customWidth="1"/>
    <col min="7965" max="7965" width="2.25" customWidth="1"/>
    <col min="8192" max="8192" width="3" customWidth="1"/>
    <col min="8193" max="8193" width="1.625" customWidth="1"/>
    <col min="8194" max="8194" width="3.75" customWidth="1"/>
    <col min="8195" max="8198" width="3.875" customWidth="1"/>
    <col min="8199" max="8199" width="4.5" customWidth="1"/>
    <col min="8200" max="8201" width="3.875" customWidth="1"/>
    <col min="8202" max="8202" width="6.375" customWidth="1"/>
    <col min="8203" max="8204" width="3.875" customWidth="1"/>
    <col min="8205" max="8205" width="4.25" customWidth="1"/>
    <col min="8206" max="8207" width="3.875" customWidth="1"/>
    <col min="8208" max="8208" width="4.375" customWidth="1"/>
    <col min="8209" max="8215" width="3.875" customWidth="1"/>
    <col min="8216" max="8216" width="3.125" customWidth="1"/>
    <col min="8217" max="8217" width="3.75" customWidth="1"/>
    <col min="8218" max="8218" width="3.125" customWidth="1"/>
    <col min="8219" max="8219" width="6.25" customWidth="1"/>
    <col min="8221" max="8221" width="2.25" customWidth="1"/>
    <col min="8448" max="8448" width="3" customWidth="1"/>
    <col min="8449" max="8449" width="1.625" customWidth="1"/>
    <col min="8450" max="8450" width="3.75" customWidth="1"/>
    <col min="8451" max="8454" width="3.875" customWidth="1"/>
    <col min="8455" max="8455" width="4.5" customWidth="1"/>
    <col min="8456" max="8457" width="3.875" customWidth="1"/>
    <col min="8458" max="8458" width="6.375" customWidth="1"/>
    <col min="8459" max="8460" width="3.875" customWidth="1"/>
    <col min="8461" max="8461" width="4.25" customWidth="1"/>
    <col min="8462" max="8463" width="3.875" customWidth="1"/>
    <col min="8464" max="8464" width="4.375" customWidth="1"/>
    <col min="8465" max="8471" width="3.875" customWidth="1"/>
    <col min="8472" max="8472" width="3.125" customWidth="1"/>
    <col min="8473" max="8473" width="3.75" customWidth="1"/>
    <col min="8474" max="8474" width="3.125" customWidth="1"/>
    <col min="8475" max="8475" width="6.25" customWidth="1"/>
    <col min="8477" max="8477" width="2.25" customWidth="1"/>
    <col min="8704" max="8704" width="3" customWidth="1"/>
    <col min="8705" max="8705" width="1.625" customWidth="1"/>
    <col min="8706" max="8706" width="3.75" customWidth="1"/>
    <col min="8707" max="8710" width="3.875" customWidth="1"/>
    <col min="8711" max="8711" width="4.5" customWidth="1"/>
    <col min="8712" max="8713" width="3.875" customWidth="1"/>
    <col min="8714" max="8714" width="6.375" customWidth="1"/>
    <col min="8715" max="8716" width="3.875" customWidth="1"/>
    <col min="8717" max="8717" width="4.25" customWidth="1"/>
    <col min="8718" max="8719" width="3.875" customWidth="1"/>
    <col min="8720" max="8720" width="4.375" customWidth="1"/>
    <col min="8721" max="8727" width="3.875" customWidth="1"/>
    <col min="8728" max="8728" width="3.125" customWidth="1"/>
    <col min="8729" max="8729" width="3.75" customWidth="1"/>
    <col min="8730" max="8730" width="3.125" customWidth="1"/>
    <col min="8731" max="8731" width="6.25" customWidth="1"/>
    <col min="8733" max="8733" width="2.25" customWidth="1"/>
    <col min="8960" max="8960" width="3" customWidth="1"/>
    <col min="8961" max="8961" width="1.625" customWidth="1"/>
    <col min="8962" max="8962" width="3.75" customWidth="1"/>
    <col min="8963" max="8966" width="3.875" customWidth="1"/>
    <col min="8967" max="8967" width="4.5" customWidth="1"/>
    <col min="8968" max="8969" width="3.875" customWidth="1"/>
    <col min="8970" max="8970" width="6.375" customWidth="1"/>
    <col min="8971" max="8972" width="3.875" customWidth="1"/>
    <col min="8973" max="8973" width="4.25" customWidth="1"/>
    <col min="8974" max="8975" width="3.875" customWidth="1"/>
    <col min="8976" max="8976" width="4.375" customWidth="1"/>
    <col min="8977" max="8983" width="3.875" customWidth="1"/>
    <col min="8984" max="8984" width="3.125" customWidth="1"/>
    <col min="8985" max="8985" width="3.75" customWidth="1"/>
    <col min="8986" max="8986" width="3.125" customWidth="1"/>
    <col min="8987" max="8987" width="6.25" customWidth="1"/>
    <col min="8989" max="8989" width="2.25" customWidth="1"/>
    <col min="9216" max="9216" width="3" customWidth="1"/>
    <col min="9217" max="9217" width="1.625" customWidth="1"/>
    <col min="9218" max="9218" width="3.75" customWidth="1"/>
    <col min="9219" max="9222" width="3.875" customWidth="1"/>
    <col min="9223" max="9223" width="4.5" customWidth="1"/>
    <col min="9224" max="9225" width="3.875" customWidth="1"/>
    <col min="9226" max="9226" width="6.375" customWidth="1"/>
    <col min="9227" max="9228" width="3.875" customWidth="1"/>
    <col min="9229" max="9229" width="4.25" customWidth="1"/>
    <col min="9230" max="9231" width="3.875" customWidth="1"/>
    <col min="9232" max="9232" width="4.375" customWidth="1"/>
    <col min="9233" max="9239" width="3.875" customWidth="1"/>
    <col min="9240" max="9240" width="3.125" customWidth="1"/>
    <col min="9241" max="9241" width="3.75" customWidth="1"/>
    <col min="9242" max="9242" width="3.125" customWidth="1"/>
    <col min="9243" max="9243" width="6.25" customWidth="1"/>
    <col min="9245" max="9245" width="2.25" customWidth="1"/>
    <col min="9472" max="9472" width="3" customWidth="1"/>
    <col min="9473" max="9473" width="1.625" customWidth="1"/>
    <col min="9474" max="9474" width="3.75" customWidth="1"/>
    <col min="9475" max="9478" width="3.875" customWidth="1"/>
    <col min="9479" max="9479" width="4.5" customWidth="1"/>
    <col min="9480" max="9481" width="3.875" customWidth="1"/>
    <col min="9482" max="9482" width="6.375" customWidth="1"/>
    <col min="9483" max="9484" width="3.875" customWidth="1"/>
    <col min="9485" max="9485" width="4.25" customWidth="1"/>
    <col min="9486" max="9487" width="3.875" customWidth="1"/>
    <col min="9488" max="9488" width="4.375" customWidth="1"/>
    <col min="9489" max="9495" width="3.875" customWidth="1"/>
    <col min="9496" max="9496" width="3.125" customWidth="1"/>
    <col min="9497" max="9497" width="3.75" customWidth="1"/>
    <col min="9498" max="9498" width="3.125" customWidth="1"/>
    <col min="9499" max="9499" width="6.25" customWidth="1"/>
    <col min="9501" max="9501" width="2.25" customWidth="1"/>
    <col min="9728" max="9728" width="3" customWidth="1"/>
    <col min="9729" max="9729" width="1.625" customWidth="1"/>
    <col min="9730" max="9730" width="3.75" customWidth="1"/>
    <col min="9731" max="9734" width="3.875" customWidth="1"/>
    <col min="9735" max="9735" width="4.5" customWidth="1"/>
    <col min="9736" max="9737" width="3.875" customWidth="1"/>
    <col min="9738" max="9738" width="6.375" customWidth="1"/>
    <col min="9739" max="9740" width="3.875" customWidth="1"/>
    <col min="9741" max="9741" width="4.25" customWidth="1"/>
    <col min="9742" max="9743" width="3.875" customWidth="1"/>
    <col min="9744" max="9744" width="4.375" customWidth="1"/>
    <col min="9745" max="9751" width="3.875" customWidth="1"/>
    <col min="9752" max="9752" width="3.125" customWidth="1"/>
    <col min="9753" max="9753" width="3.75" customWidth="1"/>
    <col min="9754" max="9754" width="3.125" customWidth="1"/>
    <col min="9755" max="9755" width="6.25" customWidth="1"/>
    <col min="9757" max="9757" width="2.25" customWidth="1"/>
    <col min="9984" max="9984" width="3" customWidth="1"/>
    <col min="9985" max="9985" width="1.625" customWidth="1"/>
    <col min="9986" max="9986" width="3.75" customWidth="1"/>
    <col min="9987" max="9990" width="3.875" customWidth="1"/>
    <col min="9991" max="9991" width="4.5" customWidth="1"/>
    <col min="9992" max="9993" width="3.875" customWidth="1"/>
    <col min="9994" max="9994" width="6.375" customWidth="1"/>
    <col min="9995" max="9996" width="3.875" customWidth="1"/>
    <col min="9997" max="9997" width="4.25" customWidth="1"/>
    <col min="9998" max="9999" width="3.875" customWidth="1"/>
    <col min="10000" max="10000" width="4.375" customWidth="1"/>
    <col min="10001" max="10007" width="3.875" customWidth="1"/>
    <col min="10008" max="10008" width="3.125" customWidth="1"/>
    <col min="10009" max="10009" width="3.75" customWidth="1"/>
    <col min="10010" max="10010" width="3.125" customWidth="1"/>
    <col min="10011" max="10011" width="6.25" customWidth="1"/>
    <col min="10013" max="10013" width="2.25" customWidth="1"/>
    <col min="10240" max="10240" width="3" customWidth="1"/>
    <col min="10241" max="10241" width="1.625" customWidth="1"/>
    <col min="10242" max="10242" width="3.75" customWidth="1"/>
    <col min="10243" max="10246" width="3.875" customWidth="1"/>
    <col min="10247" max="10247" width="4.5" customWidth="1"/>
    <col min="10248" max="10249" width="3.875" customWidth="1"/>
    <col min="10250" max="10250" width="6.375" customWidth="1"/>
    <col min="10251" max="10252" width="3.875" customWidth="1"/>
    <col min="10253" max="10253" width="4.25" customWidth="1"/>
    <col min="10254" max="10255" width="3.875" customWidth="1"/>
    <col min="10256" max="10256" width="4.375" customWidth="1"/>
    <col min="10257" max="10263" width="3.875" customWidth="1"/>
    <col min="10264" max="10264" width="3.125" customWidth="1"/>
    <col min="10265" max="10265" width="3.75" customWidth="1"/>
    <col min="10266" max="10266" width="3.125" customWidth="1"/>
    <col min="10267" max="10267" width="6.25" customWidth="1"/>
    <col min="10269" max="10269" width="2.25" customWidth="1"/>
    <col min="10496" max="10496" width="3" customWidth="1"/>
    <col min="10497" max="10497" width="1.625" customWidth="1"/>
    <col min="10498" max="10498" width="3.75" customWidth="1"/>
    <col min="10499" max="10502" width="3.875" customWidth="1"/>
    <col min="10503" max="10503" width="4.5" customWidth="1"/>
    <col min="10504" max="10505" width="3.875" customWidth="1"/>
    <col min="10506" max="10506" width="6.375" customWidth="1"/>
    <col min="10507" max="10508" width="3.875" customWidth="1"/>
    <col min="10509" max="10509" width="4.25" customWidth="1"/>
    <col min="10510" max="10511" width="3.875" customWidth="1"/>
    <col min="10512" max="10512" width="4.375" customWidth="1"/>
    <col min="10513" max="10519" width="3.875" customWidth="1"/>
    <col min="10520" max="10520" width="3.125" customWidth="1"/>
    <col min="10521" max="10521" width="3.75" customWidth="1"/>
    <col min="10522" max="10522" width="3.125" customWidth="1"/>
    <col min="10523" max="10523" width="6.25" customWidth="1"/>
    <col min="10525" max="10525" width="2.25" customWidth="1"/>
    <col min="10752" max="10752" width="3" customWidth="1"/>
    <col min="10753" max="10753" width="1.625" customWidth="1"/>
    <col min="10754" max="10754" width="3.75" customWidth="1"/>
    <col min="10755" max="10758" width="3.875" customWidth="1"/>
    <col min="10759" max="10759" width="4.5" customWidth="1"/>
    <col min="10760" max="10761" width="3.875" customWidth="1"/>
    <col min="10762" max="10762" width="6.375" customWidth="1"/>
    <col min="10763" max="10764" width="3.875" customWidth="1"/>
    <col min="10765" max="10765" width="4.25" customWidth="1"/>
    <col min="10766" max="10767" width="3.875" customWidth="1"/>
    <col min="10768" max="10768" width="4.375" customWidth="1"/>
    <col min="10769" max="10775" width="3.875" customWidth="1"/>
    <col min="10776" max="10776" width="3.125" customWidth="1"/>
    <col min="10777" max="10777" width="3.75" customWidth="1"/>
    <col min="10778" max="10778" width="3.125" customWidth="1"/>
    <col min="10779" max="10779" width="6.25" customWidth="1"/>
    <col min="10781" max="10781" width="2.25" customWidth="1"/>
    <col min="11008" max="11008" width="3" customWidth="1"/>
    <col min="11009" max="11009" width="1.625" customWidth="1"/>
    <col min="11010" max="11010" width="3.75" customWidth="1"/>
    <col min="11011" max="11014" width="3.875" customWidth="1"/>
    <col min="11015" max="11015" width="4.5" customWidth="1"/>
    <col min="11016" max="11017" width="3.875" customWidth="1"/>
    <col min="11018" max="11018" width="6.375" customWidth="1"/>
    <col min="11019" max="11020" width="3.875" customWidth="1"/>
    <col min="11021" max="11021" width="4.25" customWidth="1"/>
    <col min="11022" max="11023" width="3.875" customWidth="1"/>
    <col min="11024" max="11024" width="4.375" customWidth="1"/>
    <col min="11025" max="11031" width="3.875" customWidth="1"/>
    <col min="11032" max="11032" width="3.125" customWidth="1"/>
    <col min="11033" max="11033" width="3.75" customWidth="1"/>
    <col min="11034" max="11034" width="3.125" customWidth="1"/>
    <col min="11035" max="11035" width="6.25" customWidth="1"/>
    <col min="11037" max="11037" width="2.25" customWidth="1"/>
    <col min="11264" max="11264" width="3" customWidth="1"/>
    <col min="11265" max="11265" width="1.625" customWidth="1"/>
    <col min="11266" max="11266" width="3.75" customWidth="1"/>
    <col min="11267" max="11270" width="3.875" customWidth="1"/>
    <col min="11271" max="11271" width="4.5" customWidth="1"/>
    <col min="11272" max="11273" width="3.875" customWidth="1"/>
    <col min="11274" max="11274" width="6.375" customWidth="1"/>
    <col min="11275" max="11276" width="3.875" customWidth="1"/>
    <col min="11277" max="11277" width="4.25" customWidth="1"/>
    <col min="11278" max="11279" width="3.875" customWidth="1"/>
    <col min="11280" max="11280" width="4.375" customWidth="1"/>
    <col min="11281" max="11287" width="3.875" customWidth="1"/>
    <col min="11288" max="11288" width="3.125" customWidth="1"/>
    <col min="11289" max="11289" width="3.75" customWidth="1"/>
    <col min="11290" max="11290" width="3.125" customWidth="1"/>
    <col min="11291" max="11291" width="6.25" customWidth="1"/>
    <col min="11293" max="11293" width="2.25" customWidth="1"/>
    <col min="11520" max="11520" width="3" customWidth="1"/>
    <col min="11521" max="11521" width="1.625" customWidth="1"/>
    <col min="11522" max="11522" width="3.75" customWidth="1"/>
    <col min="11523" max="11526" width="3.875" customWidth="1"/>
    <col min="11527" max="11527" width="4.5" customWidth="1"/>
    <col min="11528" max="11529" width="3.875" customWidth="1"/>
    <col min="11530" max="11530" width="6.375" customWidth="1"/>
    <col min="11531" max="11532" width="3.875" customWidth="1"/>
    <col min="11533" max="11533" width="4.25" customWidth="1"/>
    <col min="11534" max="11535" width="3.875" customWidth="1"/>
    <col min="11536" max="11536" width="4.375" customWidth="1"/>
    <col min="11537" max="11543" width="3.875" customWidth="1"/>
    <col min="11544" max="11544" width="3.125" customWidth="1"/>
    <col min="11545" max="11545" width="3.75" customWidth="1"/>
    <col min="11546" max="11546" width="3.125" customWidth="1"/>
    <col min="11547" max="11547" width="6.25" customWidth="1"/>
    <col min="11549" max="11549" width="2.25" customWidth="1"/>
    <col min="11776" max="11776" width="3" customWidth="1"/>
    <col min="11777" max="11777" width="1.625" customWidth="1"/>
    <col min="11778" max="11778" width="3.75" customWidth="1"/>
    <col min="11779" max="11782" width="3.875" customWidth="1"/>
    <col min="11783" max="11783" width="4.5" customWidth="1"/>
    <col min="11784" max="11785" width="3.875" customWidth="1"/>
    <col min="11786" max="11786" width="6.375" customWidth="1"/>
    <col min="11787" max="11788" width="3.875" customWidth="1"/>
    <col min="11789" max="11789" width="4.25" customWidth="1"/>
    <col min="11790" max="11791" width="3.875" customWidth="1"/>
    <col min="11792" max="11792" width="4.375" customWidth="1"/>
    <col min="11793" max="11799" width="3.875" customWidth="1"/>
    <col min="11800" max="11800" width="3.125" customWidth="1"/>
    <col min="11801" max="11801" width="3.75" customWidth="1"/>
    <col min="11802" max="11802" width="3.125" customWidth="1"/>
    <col min="11803" max="11803" width="6.25" customWidth="1"/>
    <col min="11805" max="11805" width="2.25" customWidth="1"/>
    <col min="12032" max="12032" width="3" customWidth="1"/>
    <col min="12033" max="12033" width="1.625" customWidth="1"/>
    <col min="12034" max="12034" width="3.75" customWidth="1"/>
    <col min="12035" max="12038" width="3.875" customWidth="1"/>
    <col min="12039" max="12039" width="4.5" customWidth="1"/>
    <col min="12040" max="12041" width="3.875" customWidth="1"/>
    <col min="12042" max="12042" width="6.375" customWidth="1"/>
    <col min="12043" max="12044" width="3.875" customWidth="1"/>
    <col min="12045" max="12045" width="4.25" customWidth="1"/>
    <col min="12046" max="12047" width="3.875" customWidth="1"/>
    <col min="12048" max="12048" width="4.375" customWidth="1"/>
    <col min="12049" max="12055" width="3.875" customWidth="1"/>
    <col min="12056" max="12056" width="3.125" customWidth="1"/>
    <col min="12057" max="12057" width="3.75" customWidth="1"/>
    <col min="12058" max="12058" width="3.125" customWidth="1"/>
    <col min="12059" max="12059" width="6.25" customWidth="1"/>
    <col min="12061" max="12061" width="2.25" customWidth="1"/>
    <col min="12288" max="12288" width="3" customWidth="1"/>
    <col min="12289" max="12289" width="1.625" customWidth="1"/>
    <col min="12290" max="12290" width="3.75" customWidth="1"/>
    <col min="12291" max="12294" width="3.875" customWidth="1"/>
    <col min="12295" max="12295" width="4.5" customWidth="1"/>
    <col min="12296" max="12297" width="3.875" customWidth="1"/>
    <col min="12298" max="12298" width="6.375" customWidth="1"/>
    <col min="12299" max="12300" width="3.875" customWidth="1"/>
    <col min="12301" max="12301" width="4.25" customWidth="1"/>
    <col min="12302" max="12303" width="3.875" customWidth="1"/>
    <col min="12304" max="12304" width="4.375" customWidth="1"/>
    <col min="12305" max="12311" width="3.875" customWidth="1"/>
    <col min="12312" max="12312" width="3.125" customWidth="1"/>
    <col min="12313" max="12313" width="3.75" customWidth="1"/>
    <col min="12314" max="12314" width="3.125" customWidth="1"/>
    <col min="12315" max="12315" width="6.25" customWidth="1"/>
    <col min="12317" max="12317" width="2.25" customWidth="1"/>
    <col min="12544" max="12544" width="3" customWidth="1"/>
    <col min="12545" max="12545" width="1.625" customWidth="1"/>
    <col min="12546" max="12546" width="3.75" customWidth="1"/>
    <col min="12547" max="12550" width="3.875" customWidth="1"/>
    <col min="12551" max="12551" width="4.5" customWidth="1"/>
    <col min="12552" max="12553" width="3.875" customWidth="1"/>
    <col min="12554" max="12554" width="6.375" customWidth="1"/>
    <col min="12555" max="12556" width="3.875" customWidth="1"/>
    <col min="12557" max="12557" width="4.25" customWidth="1"/>
    <col min="12558" max="12559" width="3.875" customWidth="1"/>
    <col min="12560" max="12560" width="4.375" customWidth="1"/>
    <col min="12561" max="12567" width="3.875" customWidth="1"/>
    <col min="12568" max="12568" width="3.125" customWidth="1"/>
    <col min="12569" max="12569" width="3.75" customWidth="1"/>
    <col min="12570" max="12570" width="3.125" customWidth="1"/>
    <col min="12571" max="12571" width="6.25" customWidth="1"/>
    <col min="12573" max="12573" width="2.25" customWidth="1"/>
    <col min="12800" max="12800" width="3" customWidth="1"/>
    <col min="12801" max="12801" width="1.625" customWidth="1"/>
    <col min="12802" max="12802" width="3.75" customWidth="1"/>
    <col min="12803" max="12806" width="3.875" customWidth="1"/>
    <col min="12807" max="12807" width="4.5" customWidth="1"/>
    <col min="12808" max="12809" width="3.875" customWidth="1"/>
    <col min="12810" max="12810" width="6.375" customWidth="1"/>
    <col min="12811" max="12812" width="3.875" customWidth="1"/>
    <col min="12813" max="12813" width="4.25" customWidth="1"/>
    <col min="12814" max="12815" width="3.875" customWidth="1"/>
    <col min="12816" max="12816" width="4.375" customWidth="1"/>
    <col min="12817" max="12823" width="3.875" customWidth="1"/>
    <col min="12824" max="12824" width="3.125" customWidth="1"/>
    <col min="12825" max="12825" width="3.75" customWidth="1"/>
    <col min="12826" max="12826" width="3.125" customWidth="1"/>
    <col min="12827" max="12827" width="6.25" customWidth="1"/>
    <col min="12829" max="12829" width="2.25" customWidth="1"/>
    <col min="13056" max="13056" width="3" customWidth="1"/>
    <col min="13057" max="13057" width="1.625" customWidth="1"/>
    <col min="13058" max="13058" width="3.75" customWidth="1"/>
    <col min="13059" max="13062" width="3.875" customWidth="1"/>
    <col min="13063" max="13063" width="4.5" customWidth="1"/>
    <col min="13064" max="13065" width="3.875" customWidth="1"/>
    <col min="13066" max="13066" width="6.375" customWidth="1"/>
    <col min="13067" max="13068" width="3.875" customWidth="1"/>
    <col min="13069" max="13069" width="4.25" customWidth="1"/>
    <col min="13070" max="13071" width="3.875" customWidth="1"/>
    <col min="13072" max="13072" width="4.375" customWidth="1"/>
    <col min="13073" max="13079" width="3.875" customWidth="1"/>
    <col min="13080" max="13080" width="3.125" customWidth="1"/>
    <col min="13081" max="13081" width="3.75" customWidth="1"/>
    <col min="13082" max="13082" width="3.125" customWidth="1"/>
    <col min="13083" max="13083" width="6.25" customWidth="1"/>
    <col min="13085" max="13085" width="2.25" customWidth="1"/>
    <col min="13312" max="13312" width="3" customWidth="1"/>
    <col min="13313" max="13313" width="1.625" customWidth="1"/>
    <col min="13314" max="13314" width="3.75" customWidth="1"/>
    <col min="13315" max="13318" width="3.875" customWidth="1"/>
    <col min="13319" max="13319" width="4.5" customWidth="1"/>
    <col min="13320" max="13321" width="3.875" customWidth="1"/>
    <col min="13322" max="13322" width="6.375" customWidth="1"/>
    <col min="13323" max="13324" width="3.875" customWidth="1"/>
    <col min="13325" max="13325" width="4.25" customWidth="1"/>
    <col min="13326" max="13327" width="3.875" customWidth="1"/>
    <col min="13328" max="13328" width="4.375" customWidth="1"/>
    <col min="13329" max="13335" width="3.875" customWidth="1"/>
    <col min="13336" max="13336" width="3.125" customWidth="1"/>
    <col min="13337" max="13337" width="3.75" customWidth="1"/>
    <col min="13338" max="13338" width="3.125" customWidth="1"/>
    <col min="13339" max="13339" width="6.25" customWidth="1"/>
    <col min="13341" max="13341" width="2.25" customWidth="1"/>
    <col min="13568" max="13568" width="3" customWidth="1"/>
    <col min="13569" max="13569" width="1.625" customWidth="1"/>
    <col min="13570" max="13570" width="3.75" customWidth="1"/>
    <col min="13571" max="13574" width="3.875" customWidth="1"/>
    <col min="13575" max="13575" width="4.5" customWidth="1"/>
    <col min="13576" max="13577" width="3.875" customWidth="1"/>
    <col min="13578" max="13578" width="6.375" customWidth="1"/>
    <col min="13579" max="13580" width="3.875" customWidth="1"/>
    <col min="13581" max="13581" width="4.25" customWidth="1"/>
    <col min="13582" max="13583" width="3.875" customWidth="1"/>
    <col min="13584" max="13584" width="4.375" customWidth="1"/>
    <col min="13585" max="13591" width="3.875" customWidth="1"/>
    <col min="13592" max="13592" width="3.125" customWidth="1"/>
    <col min="13593" max="13593" width="3.75" customWidth="1"/>
    <col min="13594" max="13594" width="3.125" customWidth="1"/>
    <col min="13595" max="13595" width="6.25" customWidth="1"/>
    <col min="13597" max="13597" width="2.25" customWidth="1"/>
    <col min="13824" max="13824" width="3" customWidth="1"/>
    <col min="13825" max="13825" width="1.625" customWidth="1"/>
    <col min="13826" max="13826" width="3.75" customWidth="1"/>
    <col min="13827" max="13830" width="3.875" customWidth="1"/>
    <col min="13831" max="13831" width="4.5" customWidth="1"/>
    <col min="13832" max="13833" width="3.875" customWidth="1"/>
    <col min="13834" max="13834" width="6.375" customWidth="1"/>
    <col min="13835" max="13836" width="3.875" customWidth="1"/>
    <col min="13837" max="13837" width="4.25" customWidth="1"/>
    <col min="13838" max="13839" width="3.875" customWidth="1"/>
    <col min="13840" max="13840" width="4.375" customWidth="1"/>
    <col min="13841" max="13847" width="3.875" customWidth="1"/>
    <col min="13848" max="13848" width="3.125" customWidth="1"/>
    <col min="13849" max="13849" width="3.75" customWidth="1"/>
    <col min="13850" max="13850" width="3.125" customWidth="1"/>
    <col min="13851" max="13851" width="6.25" customWidth="1"/>
    <col min="13853" max="13853" width="2.25" customWidth="1"/>
    <col min="14080" max="14080" width="3" customWidth="1"/>
    <col min="14081" max="14081" width="1.625" customWidth="1"/>
    <col min="14082" max="14082" width="3.75" customWidth="1"/>
    <col min="14083" max="14086" width="3.875" customWidth="1"/>
    <col min="14087" max="14087" width="4.5" customWidth="1"/>
    <col min="14088" max="14089" width="3.875" customWidth="1"/>
    <col min="14090" max="14090" width="6.375" customWidth="1"/>
    <col min="14091" max="14092" width="3.875" customWidth="1"/>
    <col min="14093" max="14093" width="4.25" customWidth="1"/>
    <col min="14094" max="14095" width="3.875" customWidth="1"/>
    <col min="14096" max="14096" width="4.375" customWidth="1"/>
    <col min="14097" max="14103" width="3.875" customWidth="1"/>
    <col min="14104" max="14104" width="3.125" customWidth="1"/>
    <col min="14105" max="14105" width="3.75" customWidth="1"/>
    <col min="14106" max="14106" width="3.125" customWidth="1"/>
    <col min="14107" max="14107" width="6.25" customWidth="1"/>
    <col min="14109" max="14109" width="2.25" customWidth="1"/>
    <col min="14336" max="14336" width="3" customWidth="1"/>
    <col min="14337" max="14337" width="1.625" customWidth="1"/>
    <col min="14338" max="14338" width="3.75" customWidth="1"/>
    <col min="14339" max="14342" width="3.875" customWidth="1"/>
    <col min="14343" max="14343" width="4.5" customWidth="1"/>
    <col min="14344" max="14345" width="3.875" customWidth="1"/>
    <col min="14346" max="14346" width="6.375" customWidth="1"/>
    <col min="14347" max="14348" width="3.875" customWidth="1"/>
    <col min="14349" max="14349" width="4.25" customWidth="1"/>
    <col min="14350" max="14351" width="3.875" customWidth="1"/>
    <col min="14352" max="14352" width="4.375" customWidth="1"/>
    <col min="14353" max="14359" width="3.875" customWidth="1"/>
    <col min="14360" max="14360" width="3.125" customWidth="1"/>
    <col min="14361" max="14361" width="3.75" customWidth="1"/>
    <col min="14362" max="14362" width="3.125" customWidth="1"/>
    <col min="14363" max="14363" width="6.25" customWidth="1"/>
    <col min="14365" max="14365" width="2.25" customWidth="1"/>
    <col min="14592" max="14592" width="3" customWidth="1"/>
    <col min="14593" max="14593" width="1.625" customWidth="1"/>
    <col min="14594" max="14594" width="3.75" customWidth="1"/>
    <col min="14595" max="14598" width="3.875" customWidth="1"/>
    <col min="14599" max="14599" width="4.5" customWidth="1"/>
    <col min="14600" max="14601" width="3.875" customWidth="1"/>
    <col min="14602" max="14602" width="6.375" customWidth="1"/>
    <col min="14603" max="14604" width="3.875" customWidth="1"/>
    <col min="14605" max="14605" width="4.25" customWidth="1"/>
    <col min="14606" max="14607" width="3.875" customWidth="1"/>
    <col min="14608" max="14608" width="4.375" customWidth="1"/>
    <col min="14609" max="14615" width="3.875" customWidth="1"/>
    <col min="14616" max="14616" width="3.125" customWidth="1"/>
    <col min="14617" max="14617" width="3.75" customWidth="1"/>
    <col min="14618" max="14618" width="3.125" customWidth="1"/>
    <col min="14619" max="14619" width="6.25" customWidth="1"/>
    <col min="14621" max="14621" width="2.25" customWidth="1"/>
    <col min="14848" max="14848" width="3" customWidth="1"/>
    <col min="14849" max="14849" width="1.625" customWidth="1"/>
    <col min="14850" max="14850" width="3.75" customWidth="1"/>
    <col min="14851" max="14854" width="3.875" customWidth="1"/>
    <col min="14855" max="14855" width="4.5" customWidth="1"/>
    <col min="14856" max="14857" width="3.875" customWidth="1"/>
    <col min="14858" max="14858" width="6.375" customWidth="1"/>
    <col min="14859" max="14860" width="3.875" customWidth="1"/>
    <col min="14861" max="14861" width="4.25" customWidth="1"/>
    <col min="14862" max="14863" width="3.875" customWidth="1"/>
    <col min="14864" max="14864" width="4.375" customWidth="1"/>
    <col min="14865" max="14871" width="3.875" customWidth="1"/>
    <col min="14872" max="14872" width="3.125" customWidth="1"/>
    <col min="14873" max="14873" width="3.75" customWidth="1"/>
    <col min="14874" max="14874" width="3.125" customWidth="1"/>
    <col min="14875" max="14875" width="6.25" customWidth="1"/>
    <col min="14877" max="14877" width="2.25" customWidth="1"/>
    <col min="15104" max="15104" width="3" customWidth="1"/>
    <col min="15105" max="15105" width="1.625" customWidth="1"/>
    <col min="15106" max="15106" width="3.75" customWidth="1"/>
    <col min="15107" max="15110" width="3.875" customWidth="1"/>
    <col min="15111" max="15111" width="4.5" customWidth="1"/>
    <col min="15112" max="15113" width="3.875" customWidth="1"/>
    <col min="15114" max="15114" width="6.375" customWidth="1"/>
    <col min="15115" max="15116" width="3.875" customWidth="1"/>
    <col min="15117" max="15117" width="4.25" customWidth="1"/>
    <col min="15118" max="15119" width="3.875" customWidth="1"/>
    <col min="15120" max="15120" width="4.375" customWidth="1"/>
    <col min="15121" max="15127" width="3.875" customWidth="1"/>
    <col min="15128" max="15128" width="3.125" customWidth="1"/>
    <col min="15129" max="15129" width="3.75" customWidth="1"/>
    <col min="15130" max="15130" width="3.125" customWidth="1"/>
    <col min="15131" max="15131" width="6.25" customWidth="1"/>
    <col min="15133" max="15133" width="2.25" customWidth="1"/>
    <col min="15360" max="15360" width="3" customWidth="1"/>
    <col min="15361" max="15361" width="1.625" customWidth="1"/>
    <col min="15362" max="15362" width="3.75" customWidth="1"/>
    <col min="15363" max="15366" width="3.875" customWidth="1"/>
    <col min="15367" max="15367" width="4.5" customWidth="1"/>
    <col min="15368" max="15369" width="3.875" customWidth="1"/>
    <col min="15370" max="15370" width="6.375" customWidth="1"/>
    <col min="15371" max="15372" width="3.875" customWidth="1"/>
    <col min="15373" max="15373" width="4.25" customWidth="1"/>
    <col min="15374" max="15375" width="3.875" customWidth="1"/>
    <col min="15376" max="15376" width="4.375" customWidth="1"/>
    <col min="15377" max="15383" width="3.875" customWidth="1"/>
    <col min="15384" max="15384" width="3.125" customWidth="1"/>
    <col min="15385" max="15385" width="3.75" customWidth="1"/>
    <col min="15386" max="15386" width="3.125" customWidth="1"/>
    <col min="15387" max="15387" width="6.25" customWidth="1"/>
    <col min="15389" max="15389" width="2.25" customWidth="1"/>
    <col min="15616" max="15616" width="3" customWidth="1"/>
    <col min="15617" max="15617" width="1.625" customWidth="1"/>
    <col min="15618" max="15618" width="3.75" customWidth="1"/>
    <col min="15619" max="15622" width="3.875" customWidth="1"/>
    <col min="15623" max="15623" width="4.5" customWidth="1"/>
    <col min="15624" max="15625" width="3.875" customWidth="1"/>
    <col min="15626" max="15626" width="6.375" customWidth="1"/>
    <col min="15627" max="15628" width="3.875" customWidth="1"/>
    <col min="15629" max="15629" width="4.25" customWidth="1"/>
    <col min="15630" max="15631" width="3.875" customWidth="1"/>
    <col min="15632" max="15632" width="4.375" customWidth="1"/>
    <col min="15633" max="15639" width="3.875" customWidth="1"/>
    <col min="15640" max="15640" width="3.125" customWidth="1"/>
    <col min="15641" max="15641" width="3.75" customWidth="1"/>
    <col min="15642" max="15642" width="3.125" customWidth="1"/>
    <col min="15643" max="15643" width="6.25" customWidth="1"/>
    <col min="15645" max="15645" width="2.25" customWidth="1"/>
    <col min="15872" max="15872" width="3" customWidth="1"/>
    <col min="15873" max="15873" width="1.625" customWidth="1"/>
    <col min="15874" max="15874" width="3.75" customWidth="1"/>
    <col min="15875" max="15878" width="3.875" customWidth="1"/>
    <col min="15879" max="15879" width="4.5" customWidth="1"/>
    <col min="15880" max="15881" width="3.875" customWidth="1"/>
    <col min="15882" max="15882" width="6.375" customWidth="1"/>
    <col min="15883" max="15884" width="3.875" customWidth="1"/>
    <col min="15885" max="15885" width="4.25" customWidth="1"/>
    <col min="15886" max="15887" width="3.875" customWidth="1"/>
    <col min="15888" max="15888" width="4.375" customWidth="1"/>
    <col min="15889" max="15895" width="3.875" customWidth="1"/>
    <col min="15896" max="15896" width="3.125" customWidth="1"/>
    <col min="15897" max="15897" width="3.75" customWidth="1"/>
    <col min="15898" max="15898" width="3.125" customWidth="1"/>
    <col min="15899" max="15899" width="6.25" customWidth="1"/>
    <col min="15901" max="15901" width="2.25" customWidth="1"/>
    <col min="16128" max="16128" width="3" customWidth="1"/>
    <col min="16129" max="16129" width="1.625" customWidth="1"/>
    <col min="16130" max="16130" width="3.75" customWidth="1"/>
    <col min="16131" max="16134" width="3.875" customWidth="1"/>
    <col min="16135" max="16135" width="4.5" customWidth="1"/>
    <col min="16136" max="16137" width="3.875" customWidth="1"/>
    <col min="16138" max="16138" width="6.375" customWidth="1"/>
    <col min="16139" max="16140" width="3.875" customWidth="1"/>
    <col min="16141" max="16141" width="4.25" customWidth="1"/>
    <col min="16142" max="16143" width="3.875" customWidth="1"/>
    <col min="16144" max="16144" width="4.375" customWidth="1"/>
    <col min="16145" max="16151" width="3.875" customWidth="1"/>
    <col min="16152" max="16152" width="3.125" customWidth="1"/>
    <col min="16153" max="16153" width="3.75" customWidth="1"/>
    <col min="16154" max="16154" width="3.125" customWidth="1"/>
    <col min="16155" max="16155" width="6.25" customWidth="1"/>
    <col min="16157" max="16157" width="2.25" customWidth="1"/>
  </cols>
  <sheetData>
    <row r="1" spans="2:255" ht="17.25" customHeight="1" x14ac:dyDescent="0.15">
      <c r="B1" s="406" t="s">
        <v>476</v>
      </c>
      <c r="C1" s="406"/>
      <c r="D1" s="406"/>
      <c r="E1" s="406"/>
      <c r="F1" s="406"/>
      <c r="G1" s="406"/>
      <c r="H1" s="406"/>
      <c r="I1" s="406"/>
      <c r="J1" s="406"/>
      <c r="K1" s="406"/>
      <c r="L1" s="406"/>
      <c r="M1" s="406"/>
      <c r="N1" s="406"/>
      <c r="O1" s="406"/>
      <c r="P1" s="406"/>
      <c r="Q1" s="406"/>
      <c r="R1" s="406"/>
      <c r="S1" s="406"/>
      <c r="T1" s="406"/>
      <c r="U1" s="406"/>
      <c r="V1" s="406"/>
      <c r="W1" s="406"/>
      <c r="X1" s="406"/>
      <c r="Y1" s="406"/>
      <c r="Z1" s="406"/>
      <c r="AA1" s="406"/>
      <c r="AB1" s="69"/>
      <c r="AC1" s="70"/>
    </row>
    <row r="2" spans="2:255" ht="7.5" customHeight="1" x14ac:dyDescent="0.15"/>
    <row r="3" spans="2:255" ht="15" customHeight="1" x14ac:dyDescent="0.15">
      <c r="B3" s="72"/>
      <c r="C3" s="72" t="s">
        <v>264</v>
      </c>
      <c r="D3" s="72"/>
      <c r="E3" s="72"/>
      <c r="F3" s="72"/>
      <c r="G3" s="72"/>
      <c r="H3" s="72"/>
      <c r="I3" s="72"/>
      <c r="J3" s="72"/>
      <c r="K3" s="72"/>
      <c r="L3" s="72"/>
      <c r="M3" s="72"/>
      <c r="N3" s="72"/>
      <c r="O3" s="72"/>
      <c r="P3" s="72"/>
      <c r="Q3" s="72"/>
      <c r="R3" s="72"/>
      <c r="S3" s="72"/>
      <c r="T3" s="72"/>
      <c r="U3" s="72"/>
      <c r="V3" s="72"/>
      <c r="W3" s="72"/>
      <c r="X3" s="72"/>
      <c r="Y3" s="72"/>
      <c r="Z3" s="72"/>
      <c r="AA3" s="72"/>
      <c r="AB3" s="72"/>
      <c r="AC3" s="72"/>
    </row>
    <row r="4" spans="2:255" ht="15" customHeight="1" x14ac:dyDescent="0.15">
      <c r="B4" s="73"/>
      <c r="C4" s="407" t="s">
        <v>265</v>
      </c>
      <c r="D4" s="408"/>
      <c r="E4" s="408"/>
      <c r="F4" s="409"/>
      <c r="G4" s="407" t="s">
        <v>0</v>
      </c>
      <c r="H4" s="408"/>
      <c r="I4" s="409"/>
      <c r="J4" s="400" t="s">
        <v>266</v>
      </c>
      <c r="K4" s="401"/>
      <c r="L4" s="401"/>
      <c r="M4" s="401"/>
      <c r="N4" s="404"/>
      <c r="O4" s="407" t="s">
        <v>6</v>
      </c>
      <c r="P4" s="408"/>
      <c r="Q4" s="409"/>
      <c r="R4" s="338" t="s">
        <v>268</v>
      </c>
      <c r="S4" s="338"/>
      <c r="T4" s="338"/>
      <c r="AA4" s="75"/>
      <c r="IT4"/>
      <c r="IU4"/>
    </row>
    <row r="5" spans="2:255" ht="15" customHeight="1" x14ac:dyDescent="0.15">
      <c r="B5" s="73"/>
      <c r="C5" s="410"/>
      <c r="D5" s="411"/>
      <c r="E5" s="411"/>
      <c r="F5" s="412"/>
      <c r="G5" s="410"/>
      <c r="H5" s="411"/>
      <c r="I5" s="412"/>
      <c r="J5" s="382"/>
      <c r="K5" s="403"/>
      <c r="L5" s="403"/>
      <c r="M5" s="403"/>
      <c r="N5" s="383"/>
      <c r="O5" s="410"/>
      <c r="P5" s="411"/>
      <c r="Q5" s="412"/>
      <c r="R5" s="338"/>
      <c r="S5" s="338"/>
      <c r="T5" s="338"/>
      <c r="IT5"/>
      <c r="IU5"/>
    </row>
    <row r="6" spans="2:255" ht="15" customHeight="1" x14ac:dyDescent="0.15">
      <c r="B6" s="73"/>
      <c r="C6" s="419"/>
      <c r="D6" s="420"/>
      <c r="E6" s="420"/>
      <c r="F6" s="421"/>
      <c r="G6" s="419"/>
      <c r="H6" s="420"/>
      <c r="I6" s="421"/>
      <c r="J6" s="422"/>
      <c r="K6" s="423"/>
      <c r="L6" s="423"/>
      <c r="M6" s="423"/>
      <c r="N6" s="424"/>
      <c r="O6" s="419"/>
      <c r="P6" s="420"/>
      <c r="Q6" s="421"/>
      <c r="R6" s="349"/>
      <c r="S6" s="349"/>
      <c r="T6" s="349"/>
      <c r="IT6"/>
      <c r="IU6"/>
    </row>
    <row r="7" spans="2:255" ht="15" customHeight="1" x14ac:dyDescent="0.15">
      <c r="B7" s="73"/>
      <c r="C7" s="366"/>
      <c r="D7" s="367"/>
      <c r="E7" s="367"/>
      <c r="F7" s="368"/>
      <c r="G7" s="366"/>
      <c r="H7" s="367"/>
      <c r="I7" s="368"/>
      <c r="J7" s="375"/>
      <c r="K7" s="376"/>
      <c r="L7" s="376"/>
      <c r="M7" s="376"/>
      <c r="N7" s="377"/>
      <c r="O7" s="366"/>
      <c r="P7" s="367"/>
      <c r="Q7" s="368"/>
      <c r="R7" s="349"/>
      <c r="S7" s="349"/>
      <c r="T7" s="349"/>
      <c r="IT7"/>
      <c r="IU7"/>
    </row>
    <row r="8" spans="2:255" ht="15" customHeight="1" x14ac:dyDescent="0.15">
      <c r="B8" s="73"/>
      <c r="C8" s="407" t="s">
        <v>269</v>
      </c>
      <c r="D8" s="408"/>
      <c r="E8" s="408"/>
      <c r="F8" s="408"/>
      <c r="G8" s="408"/>
      <c r="H8" s="409"/>
      <c r="I8" s="75"/>
      <c r="J8" s="76"/>
      <c r="K8" s="76"/>
      <c r="L8" s="76"/>
      <c r="M8" s="76"/>
      <c r="N8" s="76"/>
      <c r="O8" s="75"/>
      <c r="P8" s="75"/>
      <c r="Q8" s="75"/>
      <c r="R8" s="76"/>
      <c r="S8" s="76"/>
      <c r="T8" s="76"/>
      <c r="U8" s="76"/>
      <c r="V8" s="76"/>
      <c r="W8" s="76"/>
      <c r="X8" s="76"/>
      <c r="Y8" s="75"/>
      <c r="Z8" s="75"/>
      <c r="IT8"/>
      <c r="IU8"/>
    </row>
    <row r="9" spans="2:255" ht="15" customHeight="1" x14ac:dyDescent="0.15">
      <c r="B9" s="73"/>
      <c r="C9" s="400" t="s">
        <v>215</v>
      </c>
      <c r="D9" s="404"/>
      <c r="E9" s="345" t="s">
        <v>270</v>
      </c>
      <c r="F9" s="686"/>
      <c r="G9" s="425" t="s">
        <v>224</v>
      </c>
      <c r="H9" s="425"/>
      <c r="I9" s="75"/>
      <c r="J9" s="76"/>
      <c r="K9" s="76"/>
      <c r="L9" s="76"/>
      <c r="M9" s="76"/>
      <c r="N9" s="76"/>
      <c r="O9" s="75"/>
      <c r="P9" s="75"/>
      <c r="Q9" s="75"/>
      <c r="R9" s="76"/>
      <c r="S9" s="76"/>
      <c r="T9" s="76"/>
      <c r="U9" s="76"/>
      <c r="V9" s="76"/>
      <c r="W9" s="76"/>
      <c r="X9" s="76"/>
      <c r="Y9" s="75"/>
      <c r="Z9" s="75"/>
      <c r="IT9"/>
      <c r="IU9"/>
    </row>
    <row r="10" spans="2:255" ht="15" customHeight="1" x14ac:dyDescent="0.15">
      <c r="B10" s="73"/>
      <c r="C10" s="422"/>
      <c r="D10" s="424"/>
      <c r="E10" s="422"/>
      <c r="F10" s="424"/>
      <c r="G10" s="422"/>
      <c r="H10" s="424"/>
      <c r="I10" s="75"/>
      <c r="J10" s="76"/>
      <c r="K10" s="76"/>
      <c r="L10" s="76"/>
      <c r="M10" s="76"/>
      <c r="N10" s="76"/>
      <c r="O10" s="75"/>
      <c r="P10" s="75"/>
      <c r="Q10" s="75"/>
      <c r="R10" s="76"/>
      <c r="S10" s="76"/>
      <c r="T10" s="76"/>
      <c r="U10" s="76"/>
      <c r="V10" s="76"/>
      <c r="W10" s="76"/>
      <c r="X10" s="76"/>
      <c r="Y10" s="75"/>
      <c r="Z10" s="75"/>
      <c r="IT10"/>
      <c r="IU10"/>
    </row>
    <row r="11" spans="2:255" ht="15" customHeight="1" x14ac:dyDescent="0.15">
      <c r="B11" s="73"/>
      <c r="C11" s="230"/>
      <c r="D11" s="230"/>
      <c r="E11" s="230"/>
      <c r="F11" s="230"/>
      <c r="G11" s="229"/>
      <c r="H11" s="229"/>
      <c r="I11" s="75"/>
      <c r="J11" s="76"/>
      <c r="K11" s="76"/>
      <c r="L11" s="76"/>
      <c r="M11" s="76"/>
      <c r="N11" s="76"/>
      <c r="O11" s="75"/>
      <c r="P11" s="75"/>
      <c r="Q11" s="75"/>
      <c r="R11" s="76"/>
      <c r="S11" s="76"/>
      <c r="T11" s="76"/>
      <c r="U11" s="76"/>
      <c r="V11" s="76"/>
      <c r="W11" s="76"/>
      <c r="X11" s="76"/>
      <c r="Y11" s="75"/>
      <c r="Z11" s="75"/>
      <c r="IT11"/>
      <c r="IU11"/>
    </row>
    <row r="12" spans="2:255" ht="15" customHeight="1" x14ac:dyDescent="0.15">
      <c r="B12" s="73"/>
      <c r="C12" s="78" t="s">
        <v>365</v>
      </c>
      <c r="D12" s="72"/>
      <c r="E12" s="78"/>
      <c r="F12" s="78"/>
      <c r="G12" s="78"/>
      <c r="H12" s="78"/>
      <c r="I12" s="78"/>
      <c r="J12" s="78"/>
      <c r="K12" s="78"/>
      <c r="L12" s="78"/>
      <c r="M12" s="78"/>
      <c r="N12" s="78"/>
      <c r="O12" s="78"/>
      <c r="P12" s="78"/>
      <c r="Q12" s="78"/>
      <c r="R12" s="72"/>
      <c r="S12" s="141"/>
      <c r="T12" s="72"/>
      <c r="U12" s="141"/>
      <c r="V12" s="72"/>
      <c r="W12" s="72"/>
      <c r="X12" s="72"/>
      <c r="Y12" s="72"/>
      <c r="Z12" s="72"/>
      <c r="AA12" s="72"/>
    </row>
    <row r="13" spans="2:255" ht="15" customHeight="1" x14ac:dyDescent="0.15">
      <c r="B13" s="73"/>
      <c r="C13" s="78"/>
      <c r="D13" s="425"/>
      <c r="E13" s="425"/>
      <c r="F13" s="425"/>
      <c r="G13" s="425"/>
      <c r="H13" s="425"/>
      <c r="I13" s="425"/>
      <c r="J13" s="425"/>
      <c r="K13" s="425"/>
      <c r="L13" s="425"/>
      <c r="M13" s="425"/>
      <c r="N13" s="425"/>
      <c r="O13" s="425"/>
      <c r="P13" s="425"/>
      <c r="Q13" s="425"/>
      <c r="R13" s="342" t="s">
        <v>7</v>
      </c>
      <c r="S13" s="342"/>
      <c r="T13" s="342" t="s">
        <v>308</v>
      </c>
      <c r="U13" s="342"/>
      <c r="V13" s="72"/>
      <c r="W13" s="574" t="s">
        <v>309</v>
      </c>
      <c r="X13" s="684"/>
      <c r="Y13" s="684"/>
      <c r="Z13" s="575"/>
      <c r="AA13" s="72"/>
    </row>
    <row r="14" spans="2:255" ht="15" customHeight="1" x14ac:dyDescent="0.15">
      <c r="B14" s="73"/>
      <c r="C14" s="78"/>
      <c r="D14" s="425"/>
      <c r="E14" s="425"/>
      <c r="F14" s="425"/>
      <c r="G14" s="425"/>
      <c r="H14" s="425"/>
      <c r="I14" s="425"/>
      <c r="J14" s="425"/>
      <c r="K14" s="425"/>
      <c r="L14" s="425"/>
      <c r="M14" s="425"/>
      <c r="N14" s="425"/>
      <c r="O14" s="425"/>
      <c r="P14" s="425"/>
      <c r="Q14" s="425"/>
      <c r="R14" s="342"/>
      <c r="S14" s="342"/>
      <c r="T14" s="342"/>
      <c r="U14" s="342"/>
      <c r="V14" s="107"/>
      <c r="W14" s="578"/>
      <c r="X14" s="685"/>
      <c r="Y14" s="685"/>
      <c r="Z14" s="579"/>
      <c r="IT14"/>
      <c r="IU14"/>
    </row>
    <row r="15" spans="2:255" ht="15" customHeight="1" x14ac:dyDescent="0.15">
      <c r="B15" s="73"/>
      <c r="C15" s="78"/>
      <c r="D15" s="338" t="s">
        <v>410</v>
      </c>
      <c r="E15" s="338"/>
      <c r="F15" s="573" t="s">
        <v>311</v>
      </c>
      <c r="G15" s="573"/>
      <c r="H15" s="573"/>
      <c r="I15" s="573"/>
      <c r="J15" s="573"/>
      <c r="K15" s="573"/>
      <c r="L15" s="573"/>
      <c r="M15" s="573"/>
      <c r="N15" s="573"/>
      <c r="O15" s="573"/>
      <c r="P15" s="573"/>
      <c r="Q15" s="573"/>
      <c r="R15" s="469"/>
      <c r="S15" s="670"/>
      <c r="T15" s="469"/>
      <c r="U15" s="670"/>
      <c r="V15" s="106"/>
      <c r="W15" s="332" t="s">
        <v>515</v>
      </c>
      <c r="X15" s="332"/>
      <c r="Y15" s="332"/>
      <c r="Z15" s="332"/>
      <c r="IT15"/>
      <c r="IU15"/>
    </row>
    <row r="16" spans="2:255" ht="15" customHeight="1" x14ac:dyDescent="0.15">
      <c r="B16" s="73"/>
      <c r="C16" s="78"/>
      <c r="D16" s="338"/>
      <c r="E16" s="338"/>
      <c r="F16" s="335" t="s">
        <v>312</v>
      </c>
      <c r="G16" s="335"/>
      <c r="H16" s="335"/>
      <c r="I16" s="335"/>
      <c r="J16" s="335"/>
      <c r="K16" s="335"/>
      <c r="L16" s="335"/>
      <c r="M16" s="335"/>
      <c r="N16" s="335"/>
      <c r="O16" s="335"/>
      <c r="P16" s="335"/>
      <c r="Q16" s="335"/>
      <c r="R16" s="469"/>
      <c r="S16" s="670"/>
      <c r="T16" s="469"/>
      <c r="U16" s="670"/>
      <c r="V16" s="106"/>
      <c r="W16" s="332"/>
      <c r="X16" s="332"/>
      <c r="Y16" s="332"/>
      <c r="Z16" s="332"/>
      <c r="IT16"/>
      <c r="IU16"/>
    </row>
    <row r="17" spans="2:255" ht="15" customHeight="1" x14ac:dyDescent="0.15">
      <c r="B17" s="73"/>
      <c r="C17" s="78"/>
      <c r="D17" s="338"/>
      <c r="E17" s="338"/>
      <c r="F17" s="580" t="s">
        <v>229</v>
      </c>
      <c r="G17" s="581"/>
      <c r="H17" s="581"/>
      <c r="I17" s="581"/>
      <c r="J17" s="581"/>
      <c r="K17" s="581"/>
      <c r="L17" s="581"/>
      <c r="M17" s="581"/>
      <c r="N17" s="581"/>
      <c r="O17" s="581"/>
      <c r="P17" s="581"/>
      <c r="Q17" s="582"/>
      <c r="R17" s="651"/>
      <c r="S17" s="651"/>
      <c r="T17" s="651"/>
      <c r="U17" s="651"/>
      <c r="V17" s="106"/>
      <c r="W17" s="332"/>
      <c r="X17" s="332"/>
      <c r="Y17" s="332"/>
      <c r="Z17" s="332"/>
      <c r="IT17"/>
      <c r="IU17"/>
    </row>
    <row r="18" spans="2:255" ht="15" customHeight="1" x14ac:dyDescent="0.15">
      <c r="B18" s="73"/>
      <c r="C18" s="78"/>
      <c r="D18" s="338"/>
      <c r="E18" s="338"/>
      <c r="F18" s="241" t="s">
        <v>284</v>
      </c>
      <c r="G18" s="367"/>
      <c r="H18" s="367"/>
      <c r="I18" s="367"/>
      <c r="J18" s="367"/>
      <c r="K18" s="367"/>
      <c r="L18" s="367"/>
      <c r="M18" s="367"/>
      <c r="N18" s="367"/>
      <c r="O18" s="367"/>
      <c r="P18" s="367"/>
      <c r="Q18" s="277" t="s">
        <v>313</v>
      </c>
      <c r="R18" s="651"/>
      <c r="S18" s="651"/>
      <c r="T18" s="651"/>
      <c r="U18" s="651"/>
      <c r="V18" s="106"/>
      <c r="W18" s="332"/>
      <c r="X18" s="332"/>
      <c r="Y18" s="332"/>
      <c r="Z18" s="332"/>
      <c r="IT18"/>
      <c r="IU18"/>
    </row>
    <row r="19" spans="2:255" ht="15" customHeight="1" x14ac:dyDescent="0.15">
      <c r="B19" s="73"/>
      <c r="C19" s="78"/>
      <c r="D19" s="338" t="s">
        <v>314</v>
      </c>
      <c r="E19" s="338"/>
      <c r="F19" s="335" t="s">
        <v>315</v>
      </c>
      <c r="G19" s="335"/>
      <c r="H19" s="335"/>
      <c r="I19" s="335"/>
      <c r="J19" s="335"/>
      <c r="K19" s="335"/>
      <c r="L19" s="335"/>
      <c r="M19" s="335"/>
      <c r="N19" s="335"/>
      <c r="O19" s="335"/>
      <c r="P19" s="335"/>
      <c r="Q19" s="335"/>
      <c r="R19" s="469"/>
      <c r="S19" s="670"/>
      <c r="T19" s="469"/>
      <c r="U19" s="670"/>
      <c r="V19" s="106"/>
      <c r="W19" s="332"/>
      <c r="X19" s="332"/>
      <c r="Y19" s="332"/>
      <c r="Z19" s="332"/>
      <c r="IT19"/>
      <c r="IU19"/>
    </row>
    <row r="20" spans="2:255" ht="15" customHeight="1" x14ac:dyDescent="0.15">
      <c r="B20" s="73"/>
      <c r="C20" s="78"/>
      <c r="D20" s="338"/>
      <c r="E20" s="338"/>
      <c r="F20" s="335" t="s">
        <v>316</v>
      </c>
      <c r="G20" s="335"/>
      <c r="H20" s="335"/>
      <c r="I20" s="335"/>
      <c r="J20" s="335"/>
      <c r="K20" s="335"/>
      <c r="L20" s="335"/>
      <c r="M20" s="335"/>
      <c r="N20" s="335"/>
      <c r="O20" s="335"/>
      <c r="P20" s="335"/>
      <c r="Q20" s="335"/>
      <c r="R20" s="469"/>
      <c r="S20" s="670"/>
      <c r="T20" s="469"/>
      <c r="U20" s="670"/>
      <c r="V20" s="106"/>
      <c r="W20" s="332"/>
      <c r="X20" s="332"/>
      <c r="Y20" s="332"/>
      <c r="Z20" s="332"/>
      <c r="IT20"/>
      <c r="IU20"/>
    </row>
    <row r="21" spans="2:255" ht="15" customHeight="1" x14ac:dyDescent="0.15">
      <c r="B21" s="73"/>
      <c r="C21" s="78"/>
      <c r="D21" s="338"/>
      <c r="E21" s="338"/>
      <c r="F21" s="335" t="s">
        <v>317</v>
      </c>
      <c r="G21" s="335"/>
      <c r="H21" s="335"/>
      <c r="I21" s="335"/>
      <c r="J21" s="335"/>
      <c r="K21" s="335"/>
      <c r="L21" s="335"/>
      <c r="M21" s="335"/>
      <c r="N21" s="335"/>
      <c r="O21" s="335"/>
      <c r="P21" s="335"/>
      <c r="Q21" s="335"/>
      <c r="R21" s="469"/>
      <c r="S21" s="670"/>
      <c r="T21" s="469"/>
      <c r="U21" s="670"/>
      <c r="V21" s="106"/>
      <c r="W21" s="332"/>
      <c r="X21" s="332"/>
      <c r="Y21" s="332"/>
      <c r="Z21" s="332"/>
      <c r="IT21"/>
      <c r="IU21"/>
    </row>
    <row r="22" spans="2:255" ht="15" customHeight="1" x14ac:dyDescent="0.15">
      <c r="B22" s="73"/>
      <c r="C22" s="78"/>
      <c r="D22" s="338"/>
      <c r="E22" s="338"/>
      <c r="F22" s="580" t="s">
        <v>229</v>
      </c>
      <c r="G22" s="581"/>
      <c r="H22" s="581"/>
      <c r="I22" s="581"/>
      <c r="J22" s="581"/>
      <c r="K22" s="581"/>
      <c r="L22" s="581"/>
      <c r="M22" s="581"/>
      <c r="N22" s="581"/>
      <c r="O22" s="581"/>
      <c r="P22" s="581"/>
      <c r="Q22" s="582"/>
      <c r="R22" s="651"/>
      <c r="S22" s="651"/>
      <c r="T22" s="651"/>
      <c r="U22" s="651"/>
      <c r="V22" s="106"/>
      <c r="W22" s="332"/>
      <c r="X22" s="332"/>
      <c r="Y22" s="332"/>
      <c r="Z22" s="332"/>
      <c r="IT22"/>
      <c r="IU22"/>
    </row>
    <row r="23" spans="2:255" ht="15" customHeight="1" x14ac:dyDescent="0.15">
      <c r="B23" s="73"/>
      <c r="C23" s="78"/>
      <c r="D23" s="338"/>
      <c r="E23" s="338"/>
      <c r="F23" s="241" t="s">
        <v>284</v>
      </c>
      <c r="G23" s="367"/>
      <c r="H23" s="367"/>
      <c r="I23" s="367"/>
      <c r="J23" s="367"/>
      <c r="K23" s="367"/>
      <c r="L23" s="367"/>
      <c r="M23" s="367"/>
      <c r="N23" s="367"/>
      <c r="O23" s="367"/>
      <c r="P23" s="367"/>
      <c r="Q23" s="277" t="s">
        <v>313</v>
      </c>
      <c r="R23" s="651"/>
      <c r="S23" s="651"/>
      <c r="T23" s="651"/>
      <c r="U23" s="651"/>
      <c r="V23" s="106"/>
      <c r="W23" s="332"/>
      <c r="X23" s="332"/>
      <c r="Y23" s="332"/>
      <c r="Z23" s="332"/>
      <c r="IT23"/>
      <c r="IU23"/>
    </row>
    <row r="24" spans="2:255" ht="15" customHeight="1" x14ac:dyDescent="0.15">
      <c r="B24" s="73"/>
      <c r="C24" s="78"/>
      <c r="D24" s="76"/>
      <c r="E24" s="76"/>
      <c r="F24" s="99"/>
      <c r="G24" s="75"/>
      <c r="H24" s="75"/>
      <c r="I24" s="75"/>
      <c r="J24" s="75"/>
      <c r="K24" s="75"/>
      <c r="L24" s="75"/>
      <c r="M24" s="75"/>
      <c r="N24" s="75"/>
      <c r="O24" s="75"/>
      <c r="P24" s="75"/>
      <c r="Q24" s="73"/>
      <c r="R24" s="75"/>
      <c r="S24" s="75"/>
      <c r="T24" s="75"/>
      <c r="U24" s="75"/>
      <c r="V24" s="106"/>
      <c r="W24" s="332"/>
      <c r="X24" s="332"/>
      <c r="Y24" s="332"/>
      <c r="Z24" s="332"/>
      <c r="IT24"/>
      <c r="IU24"/>
    </row>
    <row r="25" spans="2:255" ht="15" customHeight="1" x14ac:dyDescent="0.15">
      <c r="B25" s="73"/>
      <c r="C25" s="78"/>
      <c r="D25" s="338"/>
      <c r="E25" s="338"/>
      <c r="F25" s="338"/>
      <c r="G25" s="338"/>
      <c r="H25" s="338"/>
      <c r="I25" s="338"/>
      <c r="J25" s="338"/>
      <c r="K25" s="338"/>
      <c r="L25" s="338"/>
      <c r="M25" s="338"/>
      <c r="N25" s="338"/>
      <c r="O25" s="338"/>
      <c r="P25" s="338"/>
      <c r="Q25" s="338"/>
      <c r="R25" s="342" t="s">
        <v>318</v>
      </c>
      <c r="S25" s="342"/>
      <c r="T25" s="342" t="s">
        <v>319</v>
      </c>
      <c r="U25" s="342"/>
      <c r="V25" s="106"/>
      <c r="W25" s="332"/>
      <c r="X25" s="332"/>
      <c r="Y25" s="332"/>
      <c r="Z25" s="332"/>
      <c r="IT25"/>
      <c r="IU25"/>
    </row>
    <row r="26" spans="2:255" ht="15" customHeight="1" x14ac:dyDescent="0.15">
      <c r="B26" s="73"/>
      <c r="C26" s="78"/>
      <c r="D26" s="338"/>
      <c r="E26" s="338"/>
      <c r="F26" s="338"/>
      <c r="G26" s="338"/>
      <c r="H26" s="338"/>
      <c r="I26" s="338"/>
      <c r="J26" s="338"/>
      <c r="K26" s="338"/>
      <c r="L26" s="338"/>
      <c r="M26" s="338"/>
      <c r="N26" s="338"/>
      <c r="O26" s="338"/>
      <c r="P26" s="338"/>
      <c r="Q26" s="338"/>
      <c r="R26" s="342"/>
      <c r="S26" s="342"/>
      <c r="T26" s="342"/>
      <c r="U26" s="342"/>
      <c r="V26" s="144"/>
      <c r="W26" s="332"/>
      <c r="X26" s="332"/>
      <c r="Y26" s="332"/>
      <c r="Z26" s="332"/>
      <c r="IT26"/>
      <c r="IU26"/>
    </row>
    <row r="27" spans="2:255" ht="15" customHeight="1" x14ac:dyDescent="0.15">
      <c r="B27" s="73"/>
      <c r="C27" s="78"/>
      <c r="D27" s="335" t="s">
        <v>320</v>
      </c>
      <c r="E27" s="335"/>
      <c r="F27" s="335"/>
      <c r="G27" s="335"/>
      <c r="H27" s="335"/>
      <c r="I27" s="335"/>
      <c r="J27" s="335"/>
      <c r="K27" s="335"/>
      <c r="L27" s="335"/>
      <c r="M27" s="335"/>
      <c r="N27" s="335"/>
      <c r="O27" s="335"/>
      <c r="P27" s="335"/>
      <c r="Q27" s="335"/>
      <c r="R27" s="469"/>
      <c r="S27" s="670"/>
      <c r="T27" s="469"/>
      <c r="U27" s="670"/>
      <c r="V27" s="106"/>
      <c r="W27" s="332"/>
      <c r="X27" s="332"/>
      <c r="Y27" s="332"/>
      <c r="Z27" s="332"/>
      <c r="IT27"/>
      <c r="IU27"/>
    </row>
    <row r="28" spans="2:255" ht="15" customHeight="1" x14ac:dyDescent="0.15">
      <c r="B28" s="73"/>
      <c r="C28" s="78"/>
      <c r="D28" s="72"/>
      <c r="E28" s="78"/>
      <c r="F28" s="78"/>
      <c r="G28" s="78"/>
      <c r="H28" s="78"/>
      <c r="I28" s="78"/>
      <c r="J28" s="78"/>
      <c r="K28" s="78"/>
      <c r="L28" s="78"/>
      <c r="M28" s="78"/>
      <c r="N28" s="78"/>
      <c r="O28" s="78"/>
      <c r="P28" s="78"/>
      <c r="Q28" s="78"/>
      <c r="R28" s="72"/>
      <c r="S28" s="141"/>
      <c r="T28" s="72"/>
      <c r="U28" s="141"/>
      <c r="V28" s="72"/>
      <c r="W28" s="145"/>
      <c r="X28" s="145"/>
      <c r="Y28" s="72"/>
      <c r="Z28" s="72"/>
      <c r="AA28" s="72"/>
    </row>
    <row r="29" spans="2:255" ht="15" customHeight="1" x14ac:dyDescent="0.15">
      <c r="B29" s="73"/>
      <c r="C29" s="242"/>
      <c r="D29" s="73" t="s">
        <v>321</v>
      </c>
      <c r="E29" s="242"/>
      <c r="F29" s="242"/>
      <c r="G29" s="242"/>
      <c r="H29" s="242"/>
      <c r="I29" s="242"/>
      <c r="J29" s="242"/>
      <c r="K29" s="242"/>
      <c r="L29" s="242"/>
      <c r="M29" s="243"/>
      <c r="N29" s="242"/>
      <c r="O29" s="242"/>
      <c r="P29" s="242"/>
      <c r="Q29" s="242"/>
      <c r="R29" s="242"/>
      <c r="S29" s="242"/>
      <c r="T29" s="242"/>
      <c r="U29" s="242"/>
      <c r="V29" s="242"/>
      <c r="W29" s="145"/>
      <c r="X29" s="145"/>
      <c r="Y29" s="243"/>
      <c r="Z29" s="243"/>
      <c r="AA29" s="242"/>
      <c r="AB29" s="73"/>
      <c r="AC29" s="146"/>
    </row>
    <row r="30" spans="2:255" ht="15" customHeight="1" x14ac:dyDescent="0.15">
      <c r="B30" s="73"/>
      <c r="C30" s="242"/>
      <c r="D30" s="584"/>
      <c r="E30" s="585"/>
      <c r="F30" s="585"/>
      <c r="G30" s="585"/>
      <c r="H30" s="585"/>
      <c r="I30" s="585"/>
      <c r="J30" s="585"/>
      <c r="K30" s="585"/>
      <c r="L30" s="585"/>
      <c r="M30" s="585"/>
      <c r="N30" s="585"/>
      <c r="O30" s="585"/>
      <c r="P30" s="585"/>
      <c r="Q30" s="585"/>
      <c r="R30" s="585"/>
      <c r="S30" s="585"/>
      <c r="T30" s="585"/>
      <c r="U30" s="586"/>
      <c r="V30" s="244"/>
      <c r="W30" s="145"/>
      <c r="X30" s="145"/>
      <c r="Y30" s="244"/>
      <c r="Z30" s="245"/>
      <c r="AA30" s="242"/>
      <c r="AB30" s="73"/>
      <c r="AC30" s="147"/>
    </row>
    <row r="31" spans="2:255" ht="15" customHeight="1" x14ac:dyDescent="0.15">
      <c r="B31" s="73"/>
      <c r="C31" s="242"/>
      <c r="D31" s="587"/>
      <c r="E31" s="588"/>
      <c r="F31" s="588"/>
      <c r="G31" s="588"/>
      <c r="H31" s="588"/>
      <c r="I31" s="588"/>
      <c r="J31" s="588"/>
      <c r="K31" s="588"/>
      <c r="L31" s="588"/>
      <c r="M31" s="588"/>
      <c r="N31" s="588"/>
      <c r="O31" s="588"/>
      <c r="P31" s="588"/>
      <c r="Q31" s="588"/>
      <c r="R31" s="588"/>
      <c r="S31" s="588"/>
      <c r="T31" s="588"/>
      <c r="U31" s="589"/>
      <c r="V31" s="244"/>
      <c r="W31" s="145"/>
      <c r="X31" s="145"/>
      <c r="Y31" s="244"/>
      <c r="Z31" s="245"/>
      <c r="AA31" s="242"/>
      <c r="AB31" s="147"/>
    </row>
    <row r="32" spans="2:255" ht="15" customHeight="1" x14ac:dyDescent="0.15">
      <c r="B32" s="73"/>
      <c r="C32" s="73"/>
      <c r="D32" s="73"/>
      <c r="E32" s="73"/>
      <c r="F32" s="73"/>
      <c r="G32" s="73"/>
      <c r="H32" s="73"/>
      <c r="I32" s="73"/>
      <c r="J32" s="73"/>
      <c r="K32" s="73"/>
      <c r="L32" s="73"/>
      <c r="M32" s="117"/>
      <c r="N32" s="73"/>
      <c r="O32" s="73"/>
      <c r="P32" s="73"/>
      <c r="Q32" s="73"/>
      <c r="R32" s="73"/>
      <c r="S32" s="73"/>
      <c r="T32" s="73"/>
      <c r="U32" s="73"/>
      <c r="V32" s="73"/>
      <c r="W32" s="73"/>
      <c r="X32" s="117"/>
      <c r="Y32" s="117"/>
      <c r="Z32" s="117"/>
      <c r="AA32" s="73"/>
    </row>
    <row r="33" spans="2:256" ht="15" customHeight="1" x14ac:dyDescent="0.15">
      <c r="B33" s="73"/>
      <c r="C33" s="78" t="s">
        <v>367</v>
      </c>
      <c r="D33" s="72"/>
      <c r="E33" s="143"/>
      <c r="F33" s="143"/>
      <c r="G33" s="143"/>
      <c r="H33" s="106"/>
      <c r="I33" s="106"/>
      <c r="J33" s="106"/>
      <c r="K33" s="106"/>
      <c r="L33" s="78"/>
      <c r="M33" s="78"/>
      <c r="N33" s="78"/>
      <c r="O33" s="78"/>
      <c r="P33" s="78"/>
      <c r="Q33" s="78"/>
      <c r="U33" s="148"/>
      <c r="V33" s="72"/>
      <c r="W33" s="72"/>
      <c r="X33" s="72"/>
      <c r="Y33" s="72"/>
      <c r="Z33" s="72"/>
    </row>
    <row r="34" spans="2:256" ht="15" customHeight="1" x14ac:dyDescent="0.15">
      <c r="B34" s="73"/>
      <c r="C34" s="78"/>
      <c r="D34" s="320"/>
      <c r="E34" s="320"/>
      <c r="F34" s="320"/>
      <c r="G34" s="320"/>
      <c r="H34" s="320"/>
      <c r="I34" s="320"/>
      <c r="J34" s="320"/>
      <c r="K34" s="320"/>
      <c r="L34" s="320"/>
      <c r="M34" s="320"/>
      <c r="N34" s="320"/>
      <c r="O34" s="320"/>
      <c r="P34" s="320"/>
      <c r="Q34" s="320"/>
      <c r="R34" s="342" t="s">
        <v>323</v>
      </c>
      <c r="S34" s="342"/>
      <c r="T34" s="342" t="s">
        <v>324</v>
      </c>
      <c r="U34" s="342"/>
      <c r="V34" s="72"/>
      <c r="W34" s="394" t="s">
        <v>309</v>
      </c>
      <c r="X34" s="395"/>
      <c r="Y34" s="395"/>
      <c r="Z34" s="396"/>
    </row>
    <row r="35" spans="2:256" ht="15" customHeight="1" x14ac:dyDescent="0.15">
      <c r="B35" s="73"/>
      <c r="C35" s="78"/>
      <c r="D35" s="320"/>
      <c r="E35" s="320"/>
      <c r="F35" s="320"/>
      <c r="G35" s="320"/>
      <c r="H35" s="320"/>
      <c r="I35" s="320"/>
      <c r="J35" s="320"/>
      <c r="K35" s="320"/>
      <c r="L35" s="320"/>
      <c r="M35" s="320"/>
      <c r="N35" s="320"/>
      <c r="O35" s="320"/>
      <c r="P35" s="320"/>
      <c r="Q35" s="320"/>
      <c r="R35" s="342"/>
      <c r="S35" s="342"/>
      <c r="T35" s="342"/>
      <c r="U35" s="342"/>
      <c r="V35" s="149"/>
      <c r="W35" s="613"/>
      <c r="X35" s="614"/>
      <c r="Y35" s="614"/>
      <c r="Z35" s="615"/>
      <c r="AA35" s="72"/>
      <c r="IV35" s="71"/>
    </row>
    <row r="36" spans="2:256" ht="15" customHeight="1" x14ac:dyDescent="0.15">
      <c r="B36" s="73"/>
      <c r="C36" s="78"/>
      <c r="D36" s="351" t="s">
        <v>492</v>
      </c>
      <c r="E36" s="352"/>
      <c r="F36" s="352"/>
      <c r="G36" s="352"/>
      <c r="H36" s="352"/>
      <c r="I36" s="352"/>
      <c r="J36" s="352"/>
      <c r="K36" s="352"/>
      <c r="L36" s="352"/>
      <c r="M36" s="352"/>
      <c r="N36" s="352"/>
      <c r="O36" s="352"/>
      <c r="P36" s="352"/>
      <c r="Q36" s="353"/>
      <c r="R36" s="343"/>
      <c r="S36" s="343"/>
      <c r="T36" s="343"/>
      <c r="U36" s="343"/>
      <c r="V36" s="150"/>
      <c r="W36" s="397" t="s">
        <v>369</v>
      </c>
      <c r="X36" s="397"/>
      <c r="Y36" s="398" t="s">
        <v>13</v>
      </c>
      <c r="Z36" s="398"/>
      <c r="AA36" s="72"/>
      <c r="IV36" s="71"/>
    </row>
    <row r="37" spans="2:256" ht="15" customHeight="1" x14ac:dyDescent="0.15">
      <c r="B37" s="73"/>
      <c r="C37" s="78"/>
      <c r="D37" s="590"/>
      <c r="E37" s="591"/>
      <c r="F37" s="591"/>
      <c r="G37" s="591"/>
      <c r="H37" s="591"/>
      <c r="I37" s="591"/>
      <c r="J37" s="591"/>
      <c r="K37" s="591"/>
      <c r="L37" s="591"/>
      <c r="M37" s="591"/>
      <c r="N37" s="591"/>
      <c r="O37" s="591"/>
      <c r="P37" s="591"/>
      <c r="Q37" s="592"/>
      <c r="R37" s="343"/>
      <c r="S37" s="343"/>
      <c r="T37" s="343"/>
      <c r="U37" s="343"/>
      <c r="V37" s="150"/>
      <c r="W37" s="332" t="s">
        <v>366</v>
      </c>
      <c r="X37" s="332"/>
      <c r="Y37" s="332" t="s">
        <v>370</v>
      </c>
      <c r="Z37" s="332"/>
      <c r="AA37" s="72"/>
      <c r="IV37" s="71"/>
    </row>
    <row r="38" spans="2:256" ht="15" customHeight="1" x14ac:dyDescent="0.15">
      <c r="B38" s="73"/>
      <c r="C38" s="78"/>
      <c r="D38" s="335" t="s">
        <v>467</v>
      </c>
      <c r="E38" s="335"/>
      <c r="F38" s="335"/>
      <c r="G38" s="335"/>
      <c r="H38" s="335"/>
      <c r="I38" s="335"/>
      <c r="J38" s="335"/>
      <c r="K38" s="335"/>
      <c r="L38" s="335"/>
      <c r="M38" s="335"/>
      <c r="N38" s="335"/>
      <c r="O38" s="335"/>
      <c r="P38" s="335"/>
      <c r="Q38" s="335"/>
      <c r="R38" s="336"/>
      <c r="S38" s="337"/>
      <c r="T38" s="336"/>
      <c r="U38" s="337"/>
      <c r="V38" s="150"/>
      <c r="W38" s="332"/>
      <c r="X38" s="332"/>
      <c r="Y38" s="332"/>
      <c r="Z38" s="332"/>
      <c r="AA38" s="72"/>
      <c r="IV38" s="71"/>
    </row>
    <row r="39" spans="2:256" ht="15" customHeight="1" x14ac:dyDescent="0.15">
      <c r="B39" s="73"/>
      <c r="C39" s="78"/>
      <c r="D39" s="335" t="s">
        <v>325</v>
      </c>
      <c r="E39" s="335"/>
      <c r="F39" s="335"/>
      <c r="G39" s="335"/>
      <c r="H39" s="335"/>
      <c r="I39" s="335"/>
      <c r="J39" s="335"/>
      <c r="K39" s="335"/>
      <c r="L39" s="335"/>
      <c r="M39" s="335"/>
      <c r="N39" s="335"/>
      <c r="O39" s="335"/>
      <c r="P39" s="335"/>
      <c r="Q39" s="335"/>
      <c r="R39" s="336"/>
      <c r="S39" s="337"/>
      <c r="T39" s="336"/>
      <c r="U39" s="337"/>
      <c r="V39" s="150"/>
      <c r="W39" s="332"/>
      <c r="X39" s="332"/>
      <c r="Y39" s="332"/>
      <c r="Z39" s="332"/>
      <c r="AA39" s="72"/>
      <c r="IV39" s="71"/>
    </row>
    <row r="40" spans="2:256" ht="15" customHeight="1" x14ac:dyDescent="0.15">
      <c r="B40" s="73"/>
      <c r="C40" s="78"/>
      <c r="D40" s="335" t="s">
        <v>468</v>
      </c>
      <c r="E40" s="335"/>
      <c r="F40" s="335"/>
      <c r="G40" s="335"/>
      <c r="H40" s="335"/>
      <c r="I40" s="335"/>
      <c r="J40" s="335"/>
      <c r="K40" s="335"/>
      <c r="L40" s="335"/>
      <c r="M40" s="335"/>
      <c r="N40" s="335"/>
      <c r="O40" s="335"/>
      <c r="P40" s="335"/>
      <c r="Q40" s="335"/>
      <c r="R40" s="336"/>
      <c r="S40" s="337"/>
      <c r="T40" s="336"/>
      <c r="U40" s="337"/>
      <c r="V40" s="150"/>
      <c r="W40" s="332"/>
      <c r="X40" s="332"/>
      <c r="Y40" s="332"/>
      <c r="Z40" s="332"/>
      <c r="AA40" s="72"/>
      <c r="IV40" s="71"/>
    </row>
    <row r="41" spans="2:256" ht="15" customHeight="1" x14ac:dyDescent="0.15">
      <c r="B41" s="73"/>
      <c r="C41" s="78"/>
      <c r="D41" s="335" t="s">
        <v>326</v>
      </c>
      <c r="E41" s="335"/>
      <c r="F41" s="335"/>
      <c r="G41" s="335"/>
      <c r="H41" s="335"/>
      <c r="I41" s="335"/>
      <c r="J41" s="335"/>
      <c r="K41" s="335"/>
      <c r="L41" s="335"/>
      <c r="M41" s="335"/>
      <c r="N41" s="335"/>
      <c r="O41" s="335"/>
      <c r="P41" s="335"/>
      <c r="Q41" s="335"/>
      <c r="R41" s="336"/>
      <c r="S41" s="337"/>
      <c r="T41" s="336"/>
      <c r="U41" s="337"/>
      <c r="V41" s="150"/>
      <c r="W41" s="332"/>
      <c r="X41" s="332"/>
      <c r="Y41" s="332"/>
      <c r="Z41" s="332"/>
      <c r="AA41" s="72"/>
      <c r="IV41" s="71"/>
    </row>
    <row r="42" spans="2:256" ht="15" customHeight="1" x14ac:dyDescent="0.15">
      <c r="B42" s="73"/>
      <c r="C42" s="78"/>
      <c r="D42" s="593" t="s">
        <v>229</v>
      </c>
      <c r="E42" s="594"/>
      <c r="F42" s="594"/>
      <c r="G42" s="594"/>
      <c r="H42" s="594"/>
      <c r="I42" s="594"/>
      <c r="J42" s="594"/>
      <c r="K42" s="594"/>
      <c r="L42" s="594"/>
      <c r="M42" s="594"/>
      <c r="N42" s="594"/>
      <c r="O42" s="594"/>
      <c r="P42" s="594"/>
      <c r="Q42" s="595"/>
      <c r="R42" s="343"/>
      <c r="S42" s="343"/>
      <c r="T42" s="343"/>
      <c r="U42" s="343"/>
      <c r="V42" s="150"/>
      <c r="W42" s="332"/>
      <c r="X42" s="332"/>
      <c r="Y42" s="332"/>
      <c r="Z42" s="332"/>
      <c r="AA42" s="72"/>
      <c r="IV42" s="71"/>
    </row>
    <row r="43" spans="2:256" ht="15" customHeight="1" x14ac:dyDescent="0.15">
      <c r="B43" s="73"/>
      <c r="C43" s="78"/>
      <c r="D43" s="241" t="s">
        <v>284</v>
      </c>
      <c r="E43" s="596"/>
      <c r="F43" s="596"/>
      <c r="G43" s="596"/>
      <c r="H43" s="596"/>
      <c r="I43" s="596"/>
      <c r="J43" s="596"/>
      <c r="K43" s="596"/>
      <c r="L43" s="596"/>
      <c r="M43" s="596"/>
      <c r="N43" s="596"/>
      <c r="O43" s="596"/>
      <c r="P43" s="596"/>
      <c r="Q43" s="142" t="s">
        <v>313</v>
      </c>
      <c r="R43" s="343"/>
      <c r="S43" s="343"/>
      <c r="T43" s="343"/>
      <c r="U43" s="343"/>
      <c r="V43" s="150"/>
      <c r="W43" s="332"/>
      <c r="X43" s="332"/>
      <c r="Y43" s="332"/>
      <c r="Z43" s="332"/>
      <c r="AA43" s="72"/>
      <c r="IV43" s="71"/>
    </row>
    <row r="44" spans="2:256" ht="15" customHeight="1" x14ac:dyDescent="0.15">
      <c r="B44" s="73"/>
      <c r="C44" s="78"/>
      <c r="D44" s="72"/>
      <c r="E44" s="143"/>
      <c r="F44" s="143"/>
      <c r="G44" s="143"/>
      <c r="H44" s="106"/>
      <c r="I44" s="106"/>
      <c r="J44" s="106"/>
      <c r="K44" s="106"/>
      <c r="L44" s="78"/>
      <c r="M44" s="78"/>
      <c r="N44" s="78"/>
      <c r="O44" s="78"/>
      <c r="P44" s="78"/>
      <c r="Q44" s="78"/>
      <c r="R44" s="148"/>
      <c r="S44" s="148"/>
      <c r="T44" s="148"/>
      <c r="U44" s="148"/>
      <c r="V44" s="72"/>
      <c r="W44" s="145"/>
      <c r="X44" s="145"/>
      <c r="Y44" s="72"/>
      <c r="Z44" s="72"/>
    </row>
    <row r="45" spans="2:256" ht="15" customHeight="1" x14ac:dyDescent="0.15">
      <c r="B45" s="73"/>
      <c r="C45" s="73"/>
      <c r="D45" s="73" t="s">
        <v>321</v>
      </c>
      <c r="E45" s="73"/>
      <c r="F45" s="73"/>
      <c r="G45" s="73"/>
      <c r="H45" s="73"/>
      <c r="I45" s="73"/>
      <c r="J45" s="73"/>
      <c r="K45" s="73"/>
      <c r="L45" s="73"/>
      <c r="M45" s="117"/>
      <c r="N45" s="73"/>
      <c r="O45" s="73"/>
      <c r="P45" s="73"/>
      <c r="Q45" s="73"/>
      <c r="R45" s="73"/>
      <c r="S45" s="73"/>
      <c r="T45" s="73"/>
      <c r="U45" s="73"/>
      <c r="V45" s="73"/>
      <c r="W45" s="145"/>
      <c r="X45" s="145"/>
      <c r="Y45" s="117"/>
      <c r="Z45" s="117"/>
      <c r="AA45" s="73"/>
      <c r="AB45" s="73"/>
      <c r="AC45" s="146"/>
    </row>
    <row r="46" spans="2:256" ht="15" customHeight="1" x14ac:dyDescent="0.15">
      <c r="B46" s="73"/>
      <c r="C46" s="73"/>
      <c r="D46" s="597"/>
      <c r="E46" s="598"/>
      <c r="F46" s="598"/>
      <c r="G46" s="598"/>
      <c r="H46" s="598"/>
      <c r="I46" s="598"/>
      <c r="J46" s="598"/>
      <c r="K46" s="598"/>
      <c r="L46" s="598"/>
      <c r="M46" s="598"/>
      <c r="N46" s="598"/>
      <c r="O46" s="598"/>
      <c r="P46" s="598"/>
      <c r="Q46" s="598"/>
      <c r="R46" s="598"/>
      <c r="S46" s="598"/>
      <c r="T46" s="598"/>
      <c r="U46" s="599"/>
      <c r="V46" s="151"/>
      <c r="W46" s="145"/>
      <c r="X46" s="145"/>
      <c r="Y46" s="76"/>
      <c r="Z46" s="76"/>
      <c r="AA46" s="73"/>
      <c r="AB46" s="73"/>
      <c r="AC46" s="146"/>
    </row>
    <row r="47" spans="2:256" ht="15" customHeight="1" x14ac:dyDescent="0.15">
      <c r="B47" s="73"/>
      <c r="C47" s="73"/>
      <c r="D47" s="600"/>
      <c r="E47" s="601"/>
      <c r="F47" s="601"/>
      <c r="G47" s="601"/>
      <c r="H47" s="601"/>
      <c r="I47" s="601"/>
      <c r="J47" s="601"/>
      <c r="K47" s="601"/>
      <c r="L47" s="601"/>
      <c r="M47" s="601"/>
      <c r="N47" s="601"/>
      <c r="O47" s="601"/>
      <c r="P47" s="601"/>
      <c r="Q47" s="601"/>
      <c r="R47" s="601"/>
      <c r="S47" s="601"/>
      <c r="T47" s="601"/>
      <c r="U47" s="602"/>
      <c r="V47" s="151"/>
      <c r="W47" s="145"/>
      <c r="X47" s="145"/>
      <c r="Y47" s="76"/>
      <c r="Z47" s="76"/>
      <c r="AA47" s="73"/>
      <c r="AB47" s="146"/>
    </row>
    <row r="48" spans="2:256" ht="15" customHeight="1" x14ac:dyDescent="0.15">
      <c r="B48" s="73"/>
      <c r="C48" s="73"/>
      <c r="D48" s="73"/>
      <c r="E48" s="146"/>
      <c r="F48" s="146"/>
      <c r="G48" s="146"/>
      <c r="H48" s="146"/>
      <c r="I48" s="146"/>
      <c r="J48" s="146"/>
      <c r="K48" s="146"/>
      <c r="L48" s="146"/>
      <c r="M48" s="146"/>
      <c r="N48" s="146"/>
      <c r="O48" s="146"/>
      <c r="P48" s="146"/>
      <c r="Q48" s="146"/>
      <c r="R48" s="146"/>
      <c r="S48" s="146"/>
      <c r="T48" s="73"/>
      <c r="U48" s="146"/>
      <c r="V48" s="146"/>
      <c r="W48" s="146"/>
      <c r="X48" s="146"/>
      <c r="Y48" s="146"/>
      <c r="Z48" s="146"/>
      <c r="AA48" s="73"/>
    </row>
    <row r="49" spans="2:256" ht="15" customHeight="1" x14ac:dyDescent="0.15">
      <c r="B49" s="73"/>
      <c r="C49" s="152" t="s">
        <v>368</v>
      </c>
      <c r="D49" s="72"/>
      <c r="E49" s="153"/>
      <c r="F49" s="153"/>
      <c r="G49" s="153"/>
      <c r="H49" s="153"/>
      <c r="I49" s="153"/>
      <c r="J49" s="153"/>
      <c r="K49" s="153"/>
      <c r="L49" s="153"/>
      <c r="M49" s="153"/>
      <c r="N49" s="153"/>
      <c r="O49" s="153"/>
      <c r="P49" s="153"/>
      <c r="Q49" s="153"/>
      <c r="S49" s="154"/>
      <c r="U49" s="148"/>
      <c r="V49" s="72"/>
      <c r="W49" s="72"/>
      <c r="X49" s="72"/>
      <c r="Y49" s="72"/>
      <c r="Z49" s="72"/>
    </row>
    <row r="50" spans="2:256" ht="15" customHeight="1" x14ac:dyDescent="0.15">
      <c r="B50" s="73"/>
      <c r="C50" s="152"/>
      <c r="D50" s="320"/>
      <c r="E50" s="320"/>
      <c r="F50" s="320"/>
      <c r="G50" s="320"/>
      <c r="H50" s="320"/>
      <c r="I50" s="320"/>
      <c r="J50" s="320"/>
      <c r="K50" s="320"/>
      <c r="L50" s="320"/>
      <c r="M50" s="320"/>
      <c r="N50" s="320"/>
      <c r="O50" s="320"/>
      <c r="P50" s="320"/>
      <c r="Q50" s="320"/>
      <c r="R50" s="342" t="s">
        <v>328</v>
      </c>
      <c r="S50" s="342"/>
      <c r="T50" s="342" t="s">
        <v>329</v>
      </c>
      <c r="U50" s="342"/>
      <c r="V50" s="72"/>
      <c r="W50" s="399" t="s">
        <v>309</v>
      </c>
      <c r="X50" s="399"/>
      <c r="Y50" s="399"/>
      <c r="Z50" s="399"/>
    </row>
    <row r="51" spans="2:256" ht="15" customHeight="1" x14ac:dyDescent="0.15">
      <c r="B51" s="73"/>
      <c r="C51" s="152"/>
      <c r="D51" s="320"/>
      <c r="E51" s="320"/>
      <c r="F51" s="320"/>
      <c r="G51" s="320"/>
      <c r="H51" s="320"/>
      <c r="I51" s="320"/>
      <c r="J51" s="320"/>
      <c r="K51" s="320"/>
      <c r="L51" s="320"/>
      <c r="M51" s="320"/>
      <c r="N51" s="320"/>
      <c r="O51" s="320"/>
      <c r="P51" s="320"/>
      <c r="Q51" s="320"/>
      <c r="R51" s="342"/>
      <c r="S51" s="342"/>
      <c r="T51" s="342"/>
      <c r="U51" s="342"/>
      <c r="V51" s="72"/>
      <c r="W51" s="397" t="s">
        <v>369</v>
      </c>
      <c r="X51" s="397"/>
      <c r="Y51" s="320" t="s">
        <v>13</v>
      </c>
      <c r="Z51" s="320"/>
    </row>
    <row r="52" spans="2:256" ht="15" customHeight="1" x14ac:dyDescent="0.15">
      <c r="B52" s="73"/>
      <c r="C52" s="152"/>
      <c r="D52" s="604" t="s">
        <v>330</v>
      </c>
      <c r="E52" s="604"/>
      <c r="F52" s="604"/>
      <c r="G52" s="604"/>
      <c r="H52" s="604"/>
      <c r="I52" s="604"/>
      <c r="J52" s="604"/>
      <c r="K52" s="604"/>
      <c r="L52" s="604"/>
      <c r="M52" s="604"/>
      <c r="N52" s="604"/>
      <c r="O52" s="604"/>
      <c r="P52" s="604"/>
      <c r="Q52" s="604"/>
      <c r="R52" s="336"/>
      <c r="S52" s="337"/>
      <c r="T52" s="336"/>
      <c r="U52" s="337"/>
      <c r="V52" s="72"/>
      <c r="W52" s="332" t="s">
        <v>516</v>
      </c>
      <c r="X52" s="332"/>
      <c r="Y52" s="332" t="s">
        <v>370</v>
      </c>
      <c r="Z52" s="332"/>
    </row>
    <row r="53" spans="2:256" ht="15" customHeight="1" x14ac:dyDescent="0.15">
      <c r="B53" s="73"/>
      <c r="C53" s="152"/>
      <c r="D53" s="671"/>
      <c r="E53" s="672"/>
      <c r="F53" s="672"/>
      <c r="G53" s="672"/>
      <c r="H53" s="672"/>
      <c r="I53" s="672"/>
      <c r="J53" s="672"/>
      <c r="K53" s="672"/>
      <c r="L53" s="672"/>
      <c r="M53" s="672"/>
      <c r="N53" s="672"/>
      <c r="O53" s="672"/>
      <c r="P53" s="672"/>
      <c r="Q53" s="673"/>
      <c r="R53" s="429" t="s">
        <v>7</v>
      </c>
      <c r="S53" s="471"/>
      <c r="T53" s="429" t="s">
        <v>308</v>
      </c>
      <c r="U53" s="471"/>
      <c r="V53" s="72"/>
      <c r="W53" s="332"/>
      <c r="X53" s="332"/>
      <c r="Y53" s="332"/>
      <c r="Z53" s="332"/>
    </row>
    <row r="54" spans="2:256" ht="15" customHeight="1" x14ac:dyDescent="0.15">
      <c r="B54" s="73"/>
      <c r="C54" s="152"/>
      <c r="D54" s="674"/>
      <c r="E54" s="675"/>
      <c r="F54" s="675"/>
      <c r="G54" s="675"/>
      <c r="H54" s="675"/>
      <c r="I54" s="675"/>
      <c r="J54" s="675"/>
      <c r="K54" s="675"/>
      <c r="L54" s="675"/>
      <c r="M54" s="675"/>
      <c r="N54" s="675"/>
      <c r="O54" s="675"/>
      <c r="P54" s="675"/>
      <c r="Q54" s="676"/>
      <c r="R54" s="358"/>
      <c r="S54" s="359"/>
      <c r="T54" s="358"/>
      <c r="U54" s="359"/>
      <c r="V54" s="72"/>
      <c r="W54" s="332"/>
      <c r="X54" s="332"/>
      <c r="Y54" s="332"/>
      <c r="Z54" s="332"/>
    </row>
    <row r="55" spans="2:256" ht="15" customHeight="1" x14ac:dyDescent="0.15">
      <c r="B55" s="73"/>
      <c r="C55" s="152"/>
      <c r="D55" s="335" t="s">
        <v>331</v>
      </c>
      <c r="E55" s="335"/>
      <c r="F55" s="335"/>
      <c r="G55" s="335"/>
      <c r="H55" s="335"/>
      <c r="I55" s="335"/>
      <c r="J55" s="335"/>
      <c r="K55" s="335"/>
      <c r="L55" s="335"/>
      <c r="M55" s="335"/>
      <c r="N55" s="335"/>
      <c r="O55" s="335"/>
      <c r="P55" s="335"/>
      <c r="Q55" s="335"/>
      <c r="R55" s="336"/>
      <c r="S55" s="337"/>
      <c r="T55" s="336"/>
      <c r="U55" s="337"/>
      <c r="V55" s="72"/>
      <c r="W55" s="332"/>
      <c r="X55" s="332"/>
      <c r="Y55" s="332"/>
      <c r="Z55" s="332"/>
    </row>
    <row r="56" spans="2:256" ht="15" customHeight="1" x14ac:dyDescent="0.15">
      <c r="B56" s="73"/>
      <c r="C56" s="152"/>
      <c r="D56" s="117"/>
      <c r="E56" s="117"/>
      <c r="F56" s="117"/>
      <c r="G56" s="117"/>
      <c r="H56" s="117"/>
      <c r="I56" s="117"/>
      <c r="J56" s="117"/>
      <c r="K56" s="117"/>
      <c r="L56" s="117"/>
      <c r="M56" s="117"/>
      <c r="N56" s="117"/>
      <c r="O56" s="117"/>
      <c r="P56" s="117"/>
      <c r="Q56" s="117"/>
      <c r="R56" s="106"/>
      <c r="S56" s="106"/>
      <c r="T56" s="106"/>
      <c r="U56" s="106"/>
      <c r="V56" s="72"/>
      <c r="W56" s="332"/>
      <c r="X56" s="332"/>
      <c r="Y56" s="332"/>
      <c r="Z56" s="332"/>
    </row>
    <row r="57" spans="2:256" ht="15" customHeight="1" x14ac:dyDescent="0.15">
      <c r="B57" s="73"/>
      <c r="C57" s="73"/>
      <c r="D57" s="73" t="s">
        <v>321</v>
      </c>
      <c r="E57" s="73"/>
      <c r="F57" s="73"/>
      <c r="G57" s="73"/>
      <c r="H57" s="73"/>
      <c r="I57" s="73"/>
      <c r="J57" s="73"/>
      <c r="K57" s="73"/>
      <c r="L57" s="73"/>
      <c r="M57" s="117"/>
      <c r="N57" s="73"/>
      <c r="O57" s="73"/>
      <c r="P57" s="73"/>
      <c r="Q57" s="73"/>
      <c r="R57" s="73"/>
      <c r="S57" s="73"/>
      <c r="T57" s="73"/>
      <c r="U57" s="73"/>
      <c r="V57" s="73"/>
      <c r="W57" s="145"/>
      <c r="X57" s="145"/>
      <c r="Y57" s="117"/>
      <c r="Z57" s="117"/>
      <c r="AA57" s="73"/>
      <c r="AB57" s="73"/>
      <c r="AC57" s="73"/>
    </row>
    <row r="58" spans="2:256" ht="15" customHeight="1" x14ac:dyDescent="0.15">
      <c r="B58" s="73"/>
      <c r="C58" s="73"/>
      <c r="D58" s="422"/>
      <c r="E58" s="423"/>
      <c r="F58" s="423"/>
      <c r="G58" s="423"/>
      <c r="H58" s="423"/>
      <c r="I58" s="423"/>
      <c r="J58" s="423"/>
      <c r="K58" s="423"/>
      <c r="L58" s="423"/>
      <c r="M58" s="423"/>
      <c r="N58" s="423"/>
      <c r="O58" s="423"/>
      <c r="P58" s="423"/>
      <c r="Q58" s="423"/>
      <c r="R58" s="423"/>
      <c r="S58" s="423"/>
      <c r="T58" s="423"/>
      <c r="U58" s="424"/>
      <c r="V58" s="76"/>
      <c r="W58" s="145"/>
      <c r="X58" s="145"/>
      <c r="Y58" s="76"/>
      <c r="Z58" s="76"/>
      <c r="AA58" s="73"/>
      <c r="AC58" s="73"/>
    </row>
    <row r="59" spans="2:256" ht="15" customHeight="1" x14ac:dyDescent="0.15">
      <c r="B59" s="73"/>
      <c r="C59" s="73"/>
      <c r="D59" s="375"/>
      <c r="E59" s="376"/>
      <c r="F59" s="376"/>
      <c r="G59" s="376"/>
      <c r="H59" s="376"/>
      <c r="I59" s="376"/>
      <c r="J59" s="376"/>
      <c r="K59" s="376"/>
      <c r="L59" s="376"/>
      <c r="M59" s="376"/>
      <c r="N59" s="376"/>
      <c r="O59" s="376"/>
      <c r="P59" s="376"/>
      <c r="Q59" s="376"/>
      <c r="R59" s="376"/>
      <c r="S59" s="376"/>
      <c r="T59" s="376"/>
      <c r="U59" s="377"/>
      <c r="V59" s="76"/>
      <c r="W59" s="145"/>
      <c r="X59" s="145"/>
      <c r="Y59" s="76"/>
      <c r="Z59" s="76"/>
      <c r="AA59" s="73"/>
      <c r="AB59" s="73"/>
      <c r="AC59" s="73"/>
    </row>
    <row r="60" spans="2:256" ht="15" customHeight="1" x14ac:dyDescent="0.15">
      <c r="B60" s="73"/>
      <c r="C60" s="73"/>
      <c r="D60" s="147"/>
      <c r="E60" s="147"/>
      <c r="F60" s="147"/>
      <c r="G60" s="147"/>
      <c r="H60" s="147"/>
      <c r="I60" s="147"/>
      <c r="J60" s="147"/>
      <c r="K60" s="147"/>
      <c r="L60" s="147"/>
      <c r="M60" s="147"/>
      <c r="N60" s="147"/>
      <c r="O60" s="147"/>
      <c r="P60" s="147"/>
      <c r="Q60" s="147"/>
      <c r="R60" s="147"/>
      <c r="S60" s="147"/>
      <c r="T60" s="147"/>
      <c r="U60" s="147"/>
      <c r="V60" s="147"/>
      <c r="W60" s="147"/>
      <c r="X60" s="147"/>
      <c r="Y60" s="147"/>
      <c r="Z60" s="147"/>
      <c r="AA60" s="73"/>
      <c r="AB60" s="72"/>
      <c r="AC60" s="73"/>
    </row>
    <row r="61" spans="2:256" ht="15" customHeight="1" x14ac:dyDescent="0.15">
      <c r="B61" s="72"/>
      <c r="C61" s="152" t="s">
        <v>371</v>
      </c>
      <c r="D61" s="72"/>
      <c r="E61" s="153"/>
      <c r="F61" s="153"/>
      <c r="G61" s="153"/>
      <c r="H61" s="153"/>
      <c r="I61" s="153"/>
      <c r="J61" s="153"/>
      <c r="K61" s="153"/>
      <c r="L61" s="153"/>
      <c r="M61" s="153"/>
      <c r="N61" s="153"/>
      <c r="O61" s="153"/>
      <c r="P61" s="153"/>
      <c r="Q61" s="153"/>
      <c r="W61" s="157"/>
      <c r="X61" s="157"/>
      <c r="Y61" s="148"/>
      <c r="Z61" s="148"/>
      <c r="AA61" s="148"/>
      <c r="AB61" s="73"/>
      <c r="AC61" s="73"/>
    </row>
    <row r="62" spans="2:256" ht="15" customHeight="1" x14ac:dyDescent="0.15">
      <c r="B62" s="72"/>
      <c r="C62" s="152"/>
      <c r="D62" s="320"/>
      <c r="E62" s="320"/>
      <c r="F62" s="320"/>
      <c r="G62" s="320"/>
      <c r="H62" s="320"/>
      <c r="I62" s="320"/>
      <c r="J62" s="320"/>
      <c r="K62" s="320"/>
      <c r="L62" s="320"/>
      <c r="M62" s="320"/>
      <c r="N62" s="342" t="s">
        <v>333</v>
      </c>
      <c r="O62" s="342"/>
      <c r="P62" s="342" t="s">
        <v>334</v>
      </c>
      <c r="Q62" s="342"/>
      <c r="R62" s="342" t="s">
        <v>335</v>
      </c>
      <c r="S62" s="342"/>
      <c r="T62" s="342" t="s">
        <v>336</v>
      </c>
      <c r="U62" s="342"/>
      <c r="W62" s="603" t="s">
        <v>309</v>
      </c>
      <c r="X62" s="603"/>
      <c r="Y62" s="603"/>
      <c r="Z62" s="603"/>
      <c r="AA62" s="148"/>
      <c r="AB62" s="73"/>
      <c r="AC62" s="73"/>
    </row>
    <row r="63" spans="2:256" ht="15" customHeight="1" x14ac:dyDescent="0.15">
      <c r="B63" s="72"/>
      <c r="C63" s="152"/>
      <c r="D63" s="320"/>
      <c r="E63" s="320"/>
      <c r="F63" s="320"/>
      <c r="G63" s="320"/>
      <c r="H63" s="320"/>
      <c r="I63" s="320"/>
      <c r="J63" s="320"/>
      <c r="K63" s="320"/>
      <c r="L63" s="320"/>
      <c r="M63" s="320"/>
      <c r="N63" s="342"/>
      <c r="O63" s="342"/>
      <c r="P63" s="342"/>
      <c r="Q63" s="342"/>
      <c r="R63" s="342"/>
      <c r="S63" s="342"/>
      <c r="T63" s="342"/>
      <c r="U63" s="342"/>
      <c r="W63" s="603"/>
      <c r="X63" s="603"/>
      <c r="Y63" s="603"/>
      <c r="Z63" s="603"/>
      <c r="AA63" s="148"/>
      <c r="AB63" s="148"/>
      <c r="AC63" s="73"/>
      <c r="AD63" s="73"/>
      <c r="IV63" s="71"/>
    </row>
    <row r="64" spans="2:256" ht="15" customHeight="1" x14ac:dyDescent="0.15">
      <c r="B64" s="73"/>
      <c r="C64" s="73"/>
      <c r="D64" s="604" t="s">
        <v>337</v>
      </c>
      <c r="E64" s="604"/>
      <c r="F64" s="604"/>
      <c r="G64" s="604"/>
      <c r="H64" s="604"/>
      <c r="I64" s="604"/>
      <c r="J64" s="604"/>
      <c r="K64" s="604"/>
      <c r="L64" s="604"/>
      <c r="M64" s="604"/>
      <c r="N64" s="336"/>
      <c r="O64" s="337"/>
      <c r="P64" s="336"/>
      <c r="Q64" s="337"/>
      <c r="R64" s="336"/>
      <c r="S64" s="337"/>
      <c r="T64" s="336"/>
      <c r="U64" s="337"/>
      <c r="V64" s="158"/>
      <c r="W64" s="331" t="s">
        <v>509</v>
      </c>
      <c r="X64" s="331"/>
      <c r="Y64" s="331"/>
      <c r="Z64" s="331"/>
      <c r="AA64" s="148"/>
      <c r="AB64" s="73"/>
      <c r="AC64" s="73"/>
    </row>
    <row r="65" spans="2:256" ht="15" customHeight="1" x14ac:dyDescent="0.15">
      <c r="B65" s="73"/>
      <c r="C65" s="73"/>
      <c r="D65" s="335" t="s">
        <v>338</v>
      </c>
      <c r="E65" s="335"/>
      <c r="F65" s="335"/>
      <c r="G65" s="335"/>
      <c r="H65" s="335"/>
      <c r="I65" s="335"/>
      <c r="J65" s="335"/>
      <c r="K65" s="335"/>
      <c r="L65" s="335"/>
      <c r="M65" s="335"/>
      <c r="N65" s="336"/>
      <c r="O65" s="337"/>
      <c r="P65" s="336"/>
      <c r="Q65" s="337"/>
      <c r="R65" s="336"/>
      <c r="S65" s="337"/>
      <c r="T65" s="336"/>
      <c r="U65" s="337"/>
      <c r="V65" s="73"/>
      <c r="W65" s="331"/>
      <c r="X65" s="331"/>
      <c r="Y65" s="331"/>
      <c r="Z65" s="331"/>
      <c r="AB65" s="73"/>
      <c r="AC65" s="133"/>
    </row>
    <row r="66" spans="2:256" ht="15" customHeight="1" x14ac:dyDescent="0.15">
      <c r="B66" s="73"/>
      <c r="C66" s="73"/>
      <c r="D66" s="393" t="s">
        <v>508</v>
      </c>
      <c r="E66" s="393"/>
      <c r="F66" s="393"/>
      <c r="G66" s="393"/>
      <c r="H66" s="393"/>
      <c r="I66" s="393"/>
      <c r="J66" s="393"/>
      <c r="K66" s="393"/>
      <c r="L66" s="393"/>
      <c r="M66" s="393"/>
      <c r="N66" s="343"/>
      <c r="O66" s="343"/>
      <c r="P66" s="343"/>
      <c r="Q66" s="343"/>
      <c r="R66" s="343"/>
      <c r="S66" s="343"/>
      <c r="T66" s="343"/>
      <c r="U66" s="343"/>
      <c r="V66" s="73"/>
      <c r="W66" s="331"/>
      <c r="X66" s="331"/>
      <c r="Y66" s="331"/>
      <c r="Z66" s="331"/>
      <c r="AB66" s="73"/>
      <c r="AC66" s="133"/>
    </row>
    <row r="67" spans="2:256" ht="15" customHeight="1" x14ac:dyDescent="0.15">
      <c r="B67" s="73"/>
      <c r="C67" s="73"/>
      <c r="D67" s="393"/>
      <c r="E67" s="393"/>
      <c r="F67" s="393"/>
      <c r="G67" s="393"/>
      <c r="H67" s="393"/>
      <c r="I67" s="393"/>
      <c r="J67" s="393"/>
      <c r="K67" s="393"/>
      <c r="L67" s="393"/>
      <c r="M67" s="393"/>
      <c r="N67" s="343"/>
      <c r="O67" s="343"/>
      <c r="P67" s="343"/>
      <c r="Q67" s="343"/>
      <c r="R67" s="343"/>
      <c r="S67" s="343"/>
      <c r="T67" s="343"/>
      <c r="U67" s="343"/>
      <c r="V67" s="73"/>
      <c r="W67" s="331"/>
      <c r="X67" s="331"/>
      <c r="Y67" s="331"/>
      <c r="Z67" s="331"/>
      <c r="AB67" s="73"/>
      <c r="AC67" s="133"/>
    </row>
    <row r="68" spans="2:256" ht="15" customHeight="1" x14ac:dyDescent="0.15">
      <c r="B68" s="73"/>
      <c r="C68" s="73"/>
      <c r="D68" s="99"/>
      <c r="E68" s="159"/>
      <c r="F68" s="159"/>
      <c r="G68" s="159"/>
      <c r="H68" s="159"/>
      <c r="I68" s="159"/>
      <c r="J68" s="159"/>
      <c r="K68" s="159"/>
      <c r="L68" s="159"/>
      <c r="M68" s="159"/>
      <c r="N68" s="159"/>
      <c r="O68" s="159"/>
      <c r="P68" s="159"/>
      <c r="Q68" s="159"/>
      <c r="R68" s="117"/>
      <c r="S68" s="117"/>
      <c r="T68" s="73"/>
      <c r="U68" s="117"/>
      <c r="V68" s="73"/>
      <c r="W68" s="331"/>
      <c r="X68" s="331"/>
      <c r="Y68" s="331"/>
      <c r="Z68" s="331"/>
      <c r="AB68" s="73"/>
      <c r="AC68" s="160"/>
    </row>
    <row r="69" spans="2:256" ht="15" customHeight="1" x14ac:dyDescent="0.15">
      <c r="B69" s="73"/>
      <c r="C69" s="73"/>
      <c r="D69" s="425"/>
      <c r="E69" s="425"/>
      <c r="F69" s="425"/>
      <c r="G69" s="425"/>
      <c r="H69" s="425"/>
      <c r="I69" s="425"/>
      <c r="J69" s="425"/>
      <c r="K69" s="425"/>
      <c r="L69" s="425"/>
      <c r="M69" s="425"/>
      <c r="N69" s="425"/>
      <c r="O69" s="425"/>
      <c r="P69" s="610" t="s">
        <v>339</v>
      </c>
      <c r="Q69" s="610"/>
      <c r="R69" s="610"/>
      <c r="S69" s="610" t="s">
        <v>340</v>
      </c>
      <c r="T69" s="610"/>
      <c r="U69" s="610"/>
      <c r="V69" s="73"/>
      <c r="W69" s="331"/>
      <c r="X69" s="331"/>
      <c r="Y69" s="331"/>
      <c r="Z69" s="331"/>
      <c r="AB69" s="73"/>
      <c r="AC69" s="160"/>
    </row>
    <row r="70" spans="2:256" ht="15" customHeight="1" x14ac:dyDescent="0.15">
      <c r="B70" s="73"/>
      <c r="C70" s="73"/>
      <c r="D70" s="335" t="s">
        <v>341</v>
      </c>
      <c r="E70" s="335"/>
      <c r="F70" s="335"/>
      <c r="G70" s="335"/>
      <c r="H70" s="335"/>
      <c r="I70" s="335"/>
      <c r="J70" s="335"/>
      <c r="K70" s="335"/>
      <c r="L70" s="335"/>
      <c r="M70" s="335"/>
      <c r="N70" s="335"/>
      <c r="O70" s="335"/>
      <c r="P70" s="687"/>
      <c r="Q70" s="687"/>
      <c r="R70" s="687"/>
      <c r="S70" s="687"/>
      <c r="T70" s="687"/>
      <c r="U70" s="687"/>
      <c r="V70" s="73"/>
      <c r="W70" s="331"/>
      <c r="X70" s="331"/>
      <c r="Y70" s="331"/>
      <c r="Z70" s="331"/>
      <c r="AB70" s="133"/>
      <c r="AC70" s="160"/>
    </row>
    <row r="71" spans="2:256" ht="15" customHeight="1" x14ac:dyDescent="0.15">
      <c r="B71" s="73"/>
      <c r="C71" s="73"/>
      <c r="D71" s="73"/>
      <c r="E71" s="73"/>
      <c r="F71" s="117"/>
      <c r="G71" s="76"/>
      <c r="H71" s="75"/>
      <c r="I71" s="75"/>
      <c r="J71" s="75"/>
      <c r="K71" s="75"/>
      <c r="L71" s="117"/>
      <c r="M71" s="117"/>
      <c r="N71" s="117"/>
      <c r="O71" s="117"/>
      <c r="P71" s="117"/>
      <c r="Q71" s="117"/>
      <c r="R71" s="117"/>
      <c r="S71" s="117"/>
      <c r="T71" s="117"/>
      <c r="U71" s="73"/>
      <c r="V71" s="117"/>
      <c r="W71" s="161"/>
      <c r="X71" s="161"/>
      <c r="Y71" s="117"/>
      <c r="Z71" s="117"/>
      <c r="AA71" s="73"/>
      <c r="AB71" s="160"/>
      <c r="AC71" s="160"/>
    </row>
    <row r="72" spans="2:256" ht="15" customHeight="1" x14ac:dyDescent="0.15">
      <c r="B72" s="73"/>
      <c r="C72" s="73"/>
      <c r="D72" s="73" t="s">
        <v>321</v>
      </c>
      <c r="E72" s="73"/>
      <c r="F72" s="73"/>
      <c r="G72" s="73"/>
      <c r="H72" s="73"/>
      <c r="I72" s="73"/>
      <c r="J72" s="73"/>
      <c r="K72" s="73"/>
      <c r="L72" s="73"/>
      <c r="M72" s="117"/>
      <c r="N72" s="73"/>
      <c r="O72" s="73"/>
      <c r="P72" s="73"/>
      <c r="Q72" s="73"/>
      <c r="R72" s="73"/>
      <c r="S72" s="73"/>
      <c r="T72" s="73"/>
      <c r="U72" s="73"/>
      <c r="V72" s="73"/>
      <c r="W72" s="161"/>
      <c r="X72" s="161"/>
      <c r="Y72" s="117"/>
      <c r="Z72" s="117"/>
      <c r="AA72" s="147"/>
      <c r="AB72" s="160"/>
      <c r="AC72" s="160"/>
    </row>
    <row r="73" spans="2:256" s="71" customFormat="1" ht="15" customHeight="1" x14ac:dyDescent="0.15">
      <c r="B73" s="73"/>
      <c r="C73" s="73"/>
      <c r="D73" s="422"/>
      <c r="E73" s="423"/>
      <c r="F73" s="423"/>
      <c r="G73" s="423"/>
      <c r="H73" s="423"/>
      <c r="I73" s="423"/>
      <c r="J73" s="423"/>
      <c r="K73" s="423"/>
      <c r="L73" s="423"/>
      <c r="M73" s="423"/>
      <c r="N73" s="423"/>
      <c r="O73" s="423"/>
      <c r="P73" s="423"/>
      <c r="Q73" s="423"/>
      <c r="R73" s="423"/>
      <c r="S73" s="423"/>
      <c r="T73" s="423"/>
      <c r="U73" s="424"/>
      <c r="V73" s="76"/>
      <c r="W73" s="161"/>
      <c r="X73" s="161"/>
      <c r="Y73" s="76"/>
      <c r="Z73" s="76"/>
      <c r="AA73" s="147"/>
      <c r="AB73" s="160"/>
      <c r="AC73" s="160"/>
      <c r="IV73"/>
    </row>
    <row r="74" spans="2:256" s="71" customFormat="1" ht="15" customHeight="1" x14ac:dyDescent="0.15">
      <c r="B74" s="73"/>
      <c r="C74" s="73"/>
      <c r="D74" s="375"/>
      <c r="E74" s="376"/>
      <c r="F74" s="376"/>
      <c r="G74" s="376"/>
      <c r="H74" s="376"/>
      <c r="I74" s="376"/>
      <c r="J74" s="376"/>
      <c r="K74" s="376"/>
      <c r="L74" s="376"/>
      <c r="M74" s="376"/>
      <c r="N74" s="376"/>
      <c r="O74" s="376"/>
      <c r="P74" s="376"/>
      <c r="Q74" s="376"/>
      <c r="R74" s="376"/>
      <c r="S74" s="376"/>
      <c r="T74" s="376"/>
      <c r="U74" s="377"/>
      <c r="V74" s="76"/>
      <c r="W74" s="161"/>
      <c r="X74" s="161"/>
      <c r="Y74" s="76"/>
      <c r="Z74" s="76"/>
      <c r="AA74" s="147"/>
      <c r="AB74" s="160"/>
      <c r="AC74" s="160"/>
      <c r="IV74"/>
    </row>
    <row r="75" spans="2:256" s="71" customFormat="1" ht="15" customHeight="1" x14ac:dyDescent="0.15">
      <c r="B75" s="73"/>
      <c r="C75" s="73"/>
      <c r="D75" s="126"/>
      <c r="E75" s="126"/>
      <c r="F75" s="126"/>
      <c r="G75" s="126"/>
      <c r="H75" s="126"/>
      <c r="I75" s="126"/>
      <c r="J75" s="126"/>
      <c r="K75" s="126"/>
      <c r="L75" s="126"/>
      <c r="M75" s="126"/>
      <c r="N75" s="126"/>
      <c r="O75" s="126"/>
      <c r="P75" s="126"/>
      <c r="Q75" s="126"/>
      <c r="R75" s="126"/>
      <c r="S75" s="126"/>
      <c r="T75" s="126"/>
      <c r="U75" s="126"/>
      <c r="V75" s="126"/>
      <c r="W75" s="126"/>
      <c r="X75" s="126"/>
      <c r="Y75" s="126"/>
      <c r="Z75" s="126"/>
      <c r="AA75" s="73"/>
      <c r="IV75"/>
    </row>
    <row r="76" spans="2:256" s="71" customFormat="1" ht="15" customHeight="1" x14ac:dyDescent="0.15">
      <c r="B76" s="72"/>
      <c r="C76" s="78" t="s">
        <v>372</v>
      </c>
      <c r="D76" s="72"/>
      <c r="E76" s="143"/>
      <c r="F76" s="143"/>
      <c r="G76" s="143"/>
      <c r="H76" s="106"/>
      <c r="I76" s="106"/>
      <c r="J76" s="78"/>
      <c r="K76" s="78"/>
      <c r="L76" s="78"/>
      <c r="M76" s="78"/>
      <c r="N76" s="78"/>
      <c r="O76" s="78"/>
      <c r="P76" s="78"/>
      <c r="Q76" s="78"/>
      <c r="U76" s="148"/>
      <c r="V76" s="72"/>
      <c r="W76" s="72"/>
      <c r="X76" s="72"/>
      <c r="Y76" s="72"/>
      <c r="Z76" s="72"/>
      <c r="IV76"/>
    </row>
    <row r="77" spans="2:256" s="71" customFormat="1" ht="15" customHeight="1" x14ac:dyDescent="0.15">
      <c r="B77" s="72"/>
      <c r="C77" s="78"/>
      <c r="D77" s="619"/>
      <c r="E77" s="620"/>
      <c r="F77" s="620"/>
      <c r="G77" s="620"/>
      <c r="H77" s="620"/>
      <c r="I77" s="620"/>
      <c r="J77" s="620"/>
      <c r="K77" s="620"/>
      <c r="L77" s="620"/>
      <c r="M77" s="620"/>
      <c r="N77" s="620"/>
      <c r="O77" s="620"/>
      <c r="P77" s="620"/>
      <c r="Q77" s="621"/>
      <c r="R77" s="429" t="s">
        <v>343</v>
      </c>
      <c r="S77" s="471"/>
      <c r="T77" s="429" t="s">
        <v>344</v>
      </c>
      <c r="U77" s="471"/>
      <c r="V77" s="72"/>
      <c r="W77" s="399" t="s">
        <v>309</v>
      </c>
      <c r="X77" s="399"/>
      <c r="Y77" s="399"/>
      <c r="Z77" s="399"/>
      <c r="IV77"/>
    </row>
    <row r="78" spans="2:256" s="71" customFormat="1" ht="15" customHeight="1" x14ac:dyDescent="0.15">
      <c r="B78" s="72"/>
      <c r="C78" s="78"/>
      <c r="D78" s="624"/>
      <c r="E78" s="625"/>
      <c r="F78" s="625"/>
      <c r="G78" s="625"/>
      <c r="H78" s="625"/>
      <c r="I78" s="625"/>
      <c r="J78" s="625"/>
      <c r="K78" s="625"/>
      <c r="L78" s="625"/>
      <c r="M78" s="625"/>
      <c r="N78" s="625"/>
      <c r="O78" s="625"/>
      <c r="P78" s="625"/>
      <c r="Q78" s="626"/>
      <c r="R78" s="358"/>
      <c r="S78" s="359"/>
      <c r="T78" s="358"/>
      <c r="U78" s="359"/>
      <c r="V78" s="72"/>
      <c r="W78" s="399"/>
      <c r="X78" s="399"/>
      <c r="Y78" s="399"/>
      <c r="Z78" s="399"/>
      <c r="IV78"/>
    </row>
    <row r="79" spans="2:256" s="71" customFormat="1" ht="15" customHeight="1" x14ac:dyDescent="0.15">
      <c r="B79" s="72"/>
      <c r="C79" s="78"/>
      <c r="D79" s="335" t="s">
        <v>345</v>
      </c>
      <c r="E79" s="335"/>
      <c r="F79" s="335"/>
      <c r="G79" s="335"/>
      <c r="H79" s="335"/>
      <c r="I79" s="335"/>
      <c r="J79" s="335"/>
      <c r="K79" s="335"/>
      <c r="L79" s="335"/>
      <c r="M79" s="335"/>
      <c r="N79" s="335"/>
      <c r="O79" s="335"/>
      <c r="P79" s="335"/>
      <c r="Q79" s="335"/>
      <c r="R79" s="336"/>
      <c r="S79" s="337"/>
      <c r="T79" s="336"/>
      <c r="U79" s="337"/>
      <c r="V79" s="72"/>
      <c r="W79" s="332" t="s">
        <v>520</v>
      </c>
      <c r="X79" s="332"/>
      <c r="Y79" s="332"/>
      <c r="Z79" s="332"/>
      <c r="IV79"/>
    </row>
    <row r="80" spans="2:256" s="71" customFormat="1" ht="15" customHeight="1" x14ac:dyDescent="0.15">
      <c r="B80" s="72"/>
      <c r="C80" s="78"/>
      <c r="D80" s="335" t="s">
        <v>346</v>
      </c>
      <c r="E80" s="335"/>
      <c r="F80" s="335"/>
      <c r="G80" s="335"/>
      <c r="H80" s="335"/>
      <c r="I80" s="335"/>
      <c r="J80" s="335"/>
      <c r="K80" s="335"/>
      <c r="L80" s="335"/>
      <c r="M80" s="335"/>
      <c r="N80" s="335"/>
      <c r="O80" s="335"/>
      <c r="P80" s="335"/>
      <c r="Q80" s="335"/>
      <c r="R80" s="336"/>
      <c r="S80" s="337"/>
      <c r="T80" s="336"/>
      <c r="U80" s="337"/>
      <c r="V80" s="72"/>
      <c r="W80" s="332"/>
      <c r="X80" s="332"/>
      <c r="Y80" s="332"/>
      <c r="Z80" s="332"/>
      <c r="IV80"/>
    </row>
    <row r="81" spans="2:256" s="71" customFormat="1" ht="15" customHeight="1" x14ac:dyDescent="0.15">
      <c r="B81" s="73"/>
      <c r="C81" s="73"/>
      <c r="D81" s="117"/>
      <c r="E81" s="76"/>
      <c r="F81" s="76"/>
      <c r="G81" s="76"/>
      <c r="H81" s="75"/>
      <c r="I81" s="75"/>
      <c r="J81" s="117"/>
      <c r="K81" s="117"/>
      <c r="L81" s="117"/>
      <c r="M81" s="117"/>
      <c r="N81" s="117"/>
      <c r="O81" s="117"/>
      <c r="P81" s="117"/>
      <c r="Q81" s="117"/>
      <c r="R81" s="73"/>
      <c r="S81" s="117"/>
      <c r="T81" s="117"/>
      <c r="U81" s="117"/>
      <c r="V81" s="73"/>
      <c r="W81" s="332"/>
      <c r="X81" s="332"/>
      <c r="Y81" s="332"/>
      <c r="Z81" s="332"/>
      <c r="AA81" s="147"/>
      <c r="AB81" s="160"/>
      <c r="AC81" s="160"/>
      <c r="IV81"/>
    </row>
    <row r="82" spans="2:256" s="71" customFormat="1" ht="15" customHeight="1" x14ac:dyDescent="0.15">
      <c r="B82" s="73"/>
      <c r="C82" s="73"/>
      <c r="D82" s="73" t="s">
        <v>321</v>
      </c>
      <c r="E82" s="73"/>
      <c r="F82" s="73"/>
      <c r="G82" s="73"/>
      <c r="H82" s="73"/>
      <c r="I82" s="73"/>
      <c r="J82" s="73"/>
      <c r="K82" s="73"/>
      <c r="L82" s="73"/>
      <c r="M82" s="117"/>
      <c r="N82" s="73"/>
      <c r="O82" s="73"/>
      <c r="P82" s="73"/>
      <c r="Q82" s="73"/>
      <c r="R82" s="73"/>
      <c r="S82" s="73"/>
      <c r="T82" s="73"/>
      <c r="U82" s="73"/>
      <c r="V82" s="73"/>
      <c r="W82" s="145"/>
      <c r="X82" s="145"/>
      <c r="Y82" s="117"/>
      <c r="Z82" s="117"/>
      <c r="AA82" s="147"/>
      <c r="AB82" s="160"/>
      <c r="AC82" s="160"/>
      <c r="IV82"/>
    </row>
    <row r="83" spans="2:256" s="71" customFormat="1" ht="15" customHeight="1" x14ac:dyDescent="0.15">
      <c r="B83" s="73"/>
      <c r="C83" s="73"/>
      <c r="D83" s="349"/>
      <c r="E83" s="349"/>
      <c r="F83" s="349"/>
      <c r="G83" s="349"/>
      <c r="H83" s="349"/>
      <c r="I83" s="349"/>
      <c r="J83" s="349"/>
      <c r="K83" s="349"/>
      <c r="L83" s="349"/>
      <c r="M83" s="349"/>
      <c r="N83" s="349"/>
      <c r="O83" s="349"/>
      <c r="P83" s="349"/>
      <c r="Q83" s="349"/>
      <c r="R83" s="349"/>
      <c r="S83" s="349"/>
      <c r="T83" s="349"/>
      <c r="U83" s="349"/>
      <c r="V83" s="76"/>
      <c r="W83" s="145"/>
      <c r="X83" s="145"/>
      <c r="Y83" s="76"/>
      <c r="Z83" s="76"/>
      <c r="AA83" s="147"/>
      <c r="AB83" s="160"/>
      <c r="AC83" s="160"/>
      <c r="IV83"/>
    </row>
    <row r="84" spans="2:256" s="71" customFormat="1" ht="15" customHeight="1" x14ac:dyDescent="0.15">
      <c r="B84" s="73"/>
      <c r="C84" s="73"/>
      <c r="D84" s="349"/>
      <c r="E84" s="349"/>
      <c r="F84" s="349"/>
      <c r="G84" s="349"/>
      <c r="H84" s="349"/>
      <c r="I84" s="349"/>
      <c r="J84" s="349"/>
      <c r="K84" s="349"/>
      <c r="L84" s="349"/>
      <c r="M84" s="349"/>
      <c r="N84" s="349"/>
      <c r="O84" s="349"/>
      <c r="P84" s="349"/>
      <c r="Q84" s="349"/>
      <c r="R84" s="349"/>
      <c r="S84" s="349"/>
      <c r="T84" s="349"/>
      <c r="U84" s="349"/>
      <c r="V84" s="73"/>
      <c r="W84" s="145"/>
      <c r="X84" s="145"/>
      <c r="Y84" s="73"/>
      <c r="Z84" s="73"/>
      <c r="AA84" s="147"/>
      <c r="AB84" s="156"/>
      <c r="AC84" s="140"/>
      <c r="IV84"/>
    </row>
    <row r="85" spans="2:256" s="71" customFormat="1" ht="15" customHeight="1" x14ac:dyDescent="0.15">
      <c r="B85" s="73"/>
      <c r="C85" s="73"/>
      <c r="D85" s="117"/>
      <c r="E85" s="76"/>
      <c r="F85" s="76"/>
      <c r="G85" s="76"/>
      <c r="H85" s="75"/>
      <c r="I85" s="75"/>
      <c r="J85" s="117"/>
      <c r="K85" s="117"/>
      <c r="L85" s="117"/>
      <c r="M85" s="117"/>
      <c r="N85" s="117"/>
      <c r="O85" s="117"/>
      <c r="P85" s="117"/>
      <c r="Q85" s="117"/>
      <c r="R85" s="73"/>
      <c r="S85" s="117"/>
      <c r="T85" s="117"/>
      <c r="U85" s="117"/>
      <c r="V85" s="73"/>
      <c r="W85" s="73"/>
      <c r="X85" s="73"/>
      <c r="Y85" s="73"/>
      <c r="Z85" s="73"/>
      <c r="AA85" s="147"/>
      <c r="AB85" s="156"/>
      <c r="AC85" s="140"/>
      <c r="IV85"/>
    </row>
    <row r="86" spans="2:256" s="71" customFormat="1" ht="15" customHeight="1" x14ac:dyDescent="0.15">
      <c r="B86" s="73"/>
      <c r="C86" s="78" t="s">
        <v>373</v>
      </c>
      <c r="D86" s="72"/>
      <c r="E86" s="72"/>
      <c r="F86" s="72"/>
      <c r="G86" s="72"/>
      <c r="H86" s="72"/>
      <c r="I86" s="72"/>
      <c r="J86" s="72"/>
      <c r="K86" s="72"/>
      <c r="L86" s="72"/>
      <c r="M86" s="72"/>
      <c r="N86" s="72"/>
      <c r="O86" s="72"/>
      <c r="P86" s="72"/>
      <c r="Q86" s="72"/>
      <c r="V86" s="72"/>
      <c r="W86" s="72"/>
      <c r="X86" s="72"/>
      <c r="Y86" s="72"/>
      <c r="Z86" s="72"/>
      <c r="AA86" s="72"/>
      <c r="AC86" s="156"/>
      <c r="IV86"/>
    </row>
    <row r="87" spans="2:256" s="71" customFormat="1" ht="15" customHeight="1" x14ac:dyDescent="0.15">
      <c r="B87" s="73"/>
      <c r="C87" s="78"/>
      <c r="D87" s="619"/>
      <c r="E87" s="620"/>
      <c r="F87" s="620"/>
      <c r="G87" s="620"/>
      <c r="H87" s="620"/>
      <c r="I87" s="620"/>
      <c r="J87" s="620"/>
      <c r="K87" s="620"/>
      <c r="L87" s="620"/>
      <c r="M87" s="620"/>
      <c r="N87" s="620"/>
      <c r="O87" s="620"/>
      <c r="P87" s="620"/>
      <c r="Q87" s="621"/>
      <c r="R87" s="429" t="s">
        <v>347</v>
      </c>
      <c r="S87" s="471"/>
      <c r="T87" s="429" t="s">
        <v>348</v>
      </c>
      <c r="U87" s="471"/>
      <c r="V87" s="338" t="s">
        <v>349</v>
      </c>
      <c r="W87" s="338"/>
      <c r="X87" s="72"/>
      <c r="Y87" s="320" t="s">
        <v>309</v>
      </c>
      <c r="Z87" s="320"/>
      <c r="AA87" s="320"/>
      <c r="AC87" s="156"/>
      <c r="IV87"/>
    </row>
    <row r="88" spans="2:256" s="71" customFormat="1" ht="15" customHeight="1" x14ac:dyDescent="0.15">
      <c r="B88" s="73"/>
      <c r="C88" s="78"/>
      <c r="D88" s="622"/>
      <c r="E88" s="339"/>
      <c r="F88" s="339"/>
      <c r="G88" s="339"/>
      <c r="H88" s="339"/>
      <c r="I88" s="339"/>
      <c r="J88" s="339"/>
      <c r="K88" s="339"/>
      <c r="L88" s="339"/>
      <c r="M88" s="339"/>
      <c r="N88" s="339"/>
      <c r="O88" s="339"/>
      <c r="P88" s="339"/>
      <c r="Q88" s="623"/>
      <c r="R88" s="356"/>
      <c r="S88" s="357"/>
      <c r="T88" s="356"/>
      <c r="U88" s="357"/>
      <c r="V88" s="338"/>
      <c r="W88" s="338"/>
      <c r="X88" s="72"/>
      <c r="Y88" s="320"/>
      <c r="Z88" s="320"/>
      <c r="AA88" s="320"/>
      <c r="AC88" s="156"/>
      <c r="IV88"/>
    </row>
    <row r="89" spans="2:256" s="71" customFormat="1" ht="15" customHeight="1" x14ac:dyDescent="0.15">
      <c r="B89" s="73"/>
      <c r="C89" s="78"/>
      <c r="D89" s="624"/>
      <c r="E89" s="625"/>
      <c r="F89" s="625"/>
      <c r="G89" s="625"/>
      <c r="H89" s="625"/>
      <c r="I89" s="625"/>
      <c r="J89" s="625"/>
      <c r="K89" s="625"/>
      <c r="L89" s="625"/>
      <c r="M89" s="625"/>
      <c r="N89" s="625"/>
      <c r="O89" s="625"/>
      <c r="P89" s="625"/>
      <c r="Q89" s="626"/>
      <c r="R89" s="358"/>
      <c r="S89" s="359"/>
      <c r="T89" s="358"/>
      <c r="U89" s="359"/>
      <c r="V89" s="338"/>
      <c r="W89" s="338"/>
      <c r="X89" s="72"/>
      <c r="Y89" s="320"/>
      <c r="Z89" s="320"/>
      <c r="AA89" s="320"/>
      <c r="AC89" s="156"/>
      <c r="IV89"/>
    </row>
    <row r="90" spans="2:256" s="71" customFormat="1" ht="15" customHeight="1" x14ac:dyDescent="0.15">
      <c r="B90" s="73"/>
      <c r="C90" s="78"/>
      <c r="D90" s="321" t="s">
        <v>350</v>
      </c>
      <c r="E90" s="322"/>
      <c r="F90" s="322"/>
      <c r="G90" s="322"/>
      <c r="H90" s="322"/>
      <c r="I90" s="322"/>
      <c r="J90" s="322"/>
      <c r="K90" s="322"/>
      <c r="L90" s="322"/>
      <c r="M90" s="322"/>
      <c r="N90" s="322"/>
      <c r="O90" s="322"/>
      <c r="P90" s="322"/>
      <c r="Q90" s="323"/>
      <c r="R90" s="327"/>
      <c r="S90" s="328"/>
      <c r="T90" s="327"/>
      <c r="U90" s="328"/>
      <c r="V90" s="76"/>
      <c r="W90" s="76"/>
      <c r="X90" s="72"/>
      <c r="Y90" s="333" t="s">
        <v>519</v>
      </c>
      <c r="Z90" s="334"/>
      <c r="AA90" s="334"/>
      <c r="AC90" s="156"/>
      <c r="IV90"/>
    </row>
    <row r="91" spans="2:256" s="71" customFormat="1" ht="16.5" customHeight="1" x14ac:dyDescent="0.15">
      <c r="B91" s="73"/>
      <c r="C91" s="78"/>
      <c r="D91" s="324"/>
      <c r="E91" s="325"/>
      <c r="F91" s="325"/>
      <c r="G91" s="325"/>
      <c r="H91" s="325"/>
      <c r="I91" s="325"/>
      <c r="J91" s="325"/>
      <c r="K91" s="325"/>
      <c r="L91" s="325"/>
      <c r="M91" s="325"/>
      <c r="N91" s="325"/>
      <c r="O91" s="325"/>
      <c r="P91" s="325"/>
      <c r="Q91" s="326"/>
      <c r="R91" s="329"/>
      <c r="S91" s="330"/>
      <c r="T91" s="329"/>
      <c r="U91" s="330"/>
      <c r="V91" s="688"/>
      <c r="W91" s="688"/>
      <c r="X91" s="72"/>
      <c r="Y91" s="334"/>
      <c r="Z91" s="334"/>
      <c r="AA91" s="334"/>
      <c r="AC91" s="156"/>
      <c r="IV91"/>
    </row>
    <row r="92" spans="2:256" s="71" customFormat="1" ht="15" customHeight="1" x14ac:dyDescent="0.15">
      <c r="B92" s="73"/>
      <c r="C92" s="78"/>
      <c r="D92" s="393" t="s">
        <v>409</v>
      </c>
      <c r="E92" s="393"/>
      <c r="F92" s="393"/>
      <c r="G92" s="393"/>
      <c r="H92" s="393"/>
      <c r="I92" s="393"/>
      <c r="J92" s="393"/>
      <c r="K92" s="393"/>
      <c r="L92" s="393"/>
      <c r="M92" s="393"/>
      <c r="N92" s="393"/>
      <c r="O92" s="393"/>
      <c r="P92" s="393"/>
      <c r="Q92" s="393"/>
      <c r="R92" s="343"/>
      <c r="S92" s="343"/>
      <c r="T92" s="343"/>
      <c r="U92" s="343"/>
      <c r="V92" s="425" t="str">
        <f>IF(T91="✓","✓","")</f>
        <v/>
      </c>
      <c r="W92" s="425"/>
      <c r="X92" s="72"/>
      <c r="Y92" s="334"/>
      <c r="Z92" s="334"/>
      <c r="AA92" s="334"/>
      <c r="AC92" s="156"/>
      <c r="IV92"/>
    </row>
    <row r="93" spans="2:256" s="71" customFormat="1" ht="15" customHeight="1" x14ac:dyDescent="0.15">
      <c r="B93" s="73"/>
      <c r="C93" s="78"/>
      <c r="D93" s="393"/>
      <c r="E93" s="393"/>
      <c r="F93" s="393"/>
      <c r="G93" s="393"/>
      <c r="H93" s="393"/>
      <c r="I93" s="393"/>
      <c r="J93" s="393"/>
      <c r="K93" s="393"/>
      <c r="L93" s="393"/>
      <c r="M93" s="393"/>
      <c r="N93" s="393"/>
      <c r="O93" s="393"/>
      <c r="P93" s="393"/>
      <c r="Q93" s="393"/>
      <c r="R93" s="343"/>
      <c r="S93" s="343"/>
      <c r="T93" s="343"/>
      <c r="U93" s="343"/>
      <c r="V93" s="425"/>
      <c r="W93" s="425"/>
      <c r="X93" s="72"/>
      <c r="Y93" s="334"/>
      <c r="Z93" s="334"/>
      <c r="AA93" s="334"/>
      <c r="AC93" s="156"/>
      <c r="IV93"/>
    </row>
    <row r="94" spans="2:256" s="71" customFormat="1" ht="15" customHeight="1" x14ac:dyDescent="0.15">
      <c r="B94" s="73"/>
      <c r="C94" s="78"/>
      <c r="D94" s="335" t="s">
        <v>352</v>
      </c>
      <c r="E94" s="335"/>
      <c r="F94" s="335"/>
      <c r="G94" s="335"/>
      <c r="H94" s="335"/>
      <c r="I94" s="335"/>
      <c r="J94" s="335"/>
      <c r="K94" s="335"/>
      <c r="L94" s="335"/>
      <c r="M94" s="335"/>
      <c r="N94" s="335"/>
      <c r="O94" s="335"/>
      <c r="P94" s="335"/>
      <c r="Q94" s="335"/>
      <c r="R94" s="336"/>
      <c r="S94" s="337"/>
      <c r="T94" s="336"/>
      <c r="U94" s="337"/>
      <c r="V94" s="72"/>
      <c r="W94" s="72"/>
      <c r="X94" s="72"/>
      <c r="Y94" s="332" t="s">
        <v>510</v>
      </c>
      <c r="Z94" s="332"/>
      <c r="AA94" s="332"/>
      <c r="AC94" s="156"/>
      <c r="IV94"/>
    </row>
    <row r="95" spans="2:256" s="71" customFormat="1" ht="15" customHeight="1" x14ac:dyDescent="0.15">
      <c r="B95" s="73"/>
      <c r="D95" s="335" t="s">
        <v>353</v>
      </c>
      <c r="E95" s="335"/>
      <c r="F95" s="335"/>
      <c r="G95" s="335"/>
      <c r="H95" s="335"/>
      <c r="I95" s="335"/>
      <c r="J95" s="335"/>
      <c r="K95" s="335"/>
      <c r="L95" s="335"/>
      <c r="M95" s="335"/>
      <c r="N95" s="335"/>
      <c r="O95" s="335"/>
      <c r="P95" s="335"/>
      <c r="Q95" s="335"/>
      <c r="R95" s="336"/>
      <c r="S95" s="337"/>
      <c r="T95" s="336"/>
      <c r="U95" s="337"/>
      <c r="V95" s="117"/>
      <c r="W95" s="75"/>
      <c r="X95" s="75"/>
      <c r="Y95" s="332"/>
      <c r="Z95" s="332"/>
      <c r="AA95" s="332"/>
      <c r="AB95" s="121"/>
      <c r="IV95"/>
    </row>
    <row r="96" spans="2:256" s="71" customFormat="1" ht="15" customHeight="1" x14ac:dyDescent="0.15">
      <c r="B96" s="73"/>
      <c r="C96" s="117"/>
      <c r="D96" s="340" t="s">
        <v>242</v>
      </c>
      <c r="E96" s="340"/>
      <c r="F96" s="335" t="s">
        <v>433</v>
      </c>
      <c r="G96" s="335"/>
      <c r="H96" s="335"/>
      <c r="I96" s="335"/>
      <c r="J96" s="335"/>
      <c r="K96" s="335"/>
      <c r="L96" s="335"/>
      <c r="M96" s="335"/>
      <c r="N96" s="335"/>
      <c r="O96" s="335"/>
      <c r="P96" s="335"/>
      <c r="Q96" s="341"/>
      <c r="R96" s="336"/>
      <c r="S96" s="337"/>
      <c r="T96" s="336"/>
      <c r="U96" s="337"/>
      <c r="V96" s="117"/>
      <c r="W96" s="147"/>
      <c r="Y96" s="331" t="s">
        <v>366</v>
      </c>
      <c r="Z96" s="331"/>
      <c r="AA96" s="331"/>
      <c r="AB96" s="121"/>
      <c r="IV96"/>
    </row>
    <row r="97" spans="2:256" s="71" customFormat="1" ht="15" customHeight="1" x14ac:dyDescent="0.15">
      <c r="B97" s="73"/>
      <c r="D97" s="340"/>
      <c r="E97" s="340"/>
      <c r="F97" s="335" t="s">
        <v>434</v>
      </c>
      <c r="G97" s="335"/>
      <c r="H97" s="335"/>
      <c r="I97" s="335"/>
      <c r="J97" s="335"/>
      <c r="K97" s="335"/>
      <c r="L97" s="335"/>
      <c r="M97" s="335"/>
      <c r="N97" s="335"/>
      <c r="O97" s="335"/>
      <c r="P97" s="335"/>
      <c r="Q97" s="341"/>
      <c r="R97" s="336"/>
      <c r="S97" s="337"/>
      <c r="T97" s="336"/>
      <c r="U97" s="337"/>
      <c r="V97" s="117"/>
      <c r="W97" s="75"/>
      <c r="X97" s="75"/>
      <c r="Y97" s="331"/>
      <c r="Z97" s="331"/>
      <c r="AA97" s="331"/>
      <c r="AB97" s="121"/>
      <c r="IV97"/>
    </row>
    <row r="98" spans="2:256" s="71" customFormat="1" ht="15" customHeight="1" x14ac:dyDescent="0.15">
      <c r="B98" s="73"/>
      <c r="C98" s="73"/>
      <c r="D98" s="340"/>
      <c r="E98" s="340"/>
      <c r="F98" s="335" t="s">
        <v>436</v>
      </c>
      <c r="G98" s="335"/>
      <c r="H98" s="335"/>
      <c r="I98" s="335"/>
      <c r="J98" s="335"/>
      <c r="K98" s="335"/>
      <c r="L98" s="335"/>
      <c r="M98" s="335"/>
      <c r="N98" s="335"/>
      <c r="O98" s="335"/>
      <c r="P98" s="335"/>
      <c r="Q98" s="341"/>
      <c r="R98" s="336"/>
      <c r="S98" s="337"/>
      <c r="T98" s="336"/>
      <c r="U98" s="337"/>
      <c r="V98" s="73"/>
      <c r="W98" s="73"/>
      <c r="X98" s="73"/>
      <c r="Y98" s="331"/>
      <c r="Z98" s="331"/>
      <c r="AA98" s="331"/>
      <c r="IV98"/>
    </row>
    <row r="99" spans="2:256" s="71" customFormat="1" ht="15" customHeight="1" x14ac:dyDescent="0.15">
      <c r="B99" s="73"/>
      <c r="D99" s="340"/>
      <c r="E99" s="340"/>
      <c r="F99" s="335" t="s">
        <v>438</v>
      </c>
      <c r="G99" s="335"/>
      <c r="H99" s="335"/>
      <c r="I99" s="335"/>
      <c r="J99" s="335"/>
      <c r="K99" s="335"/>
      <c r="L99" s="335"/>
      <c r="M99" s="335"/>
      <c r="N99" s="335"/>
      <c r="O99" s="335"/>
      <c r="P99" s="335"/>
      <c r="Q99" s="341"/>
      <c r="R99" s="336"/>
      <c r="S99" s="337"/>
      <c r="T99" s="336"/>
      <c r="U99" s="337"/>
      <c r="V99" s="73"/>
      <c r="W99" s="73"/>
      <c r="X99" s="73"/>
      <c r="Y99" s="331"/>
      <c r="Z99" s="331"/>
      <c r="AA99" s="331"/>
      <c r="IV99"/>
    </row>
    <row r="100" spans="2:256" s="71" customFormat="1" ht="15" customHeight="1" x14ac:dyDescent="0.15">
      <c r="B100" s="73"/>
      <c r="C100" s="73"/>
      <c r="D100" s="340"/>
      <c r="E100" s="340"/>
      <c r="F100" s="335" t="s">
        <v>435</v>
      </c>
      <c r="G100" s="335"/>
      <c r="H100" s="335"/>
      <c r="I100" s="335"/>
      <c r="J100" s="335"/>
      <c r="K100" s="335"/>
      <c r="L100" s="335"/>
      <c r="M100" s="335"/>
      <c r="N100" s="335"/>
      <c r="O100" s="335"/>
      <c r="P100" s="335"/>
      <c r="Q100" s="341"/>
      <c r="R100" s="336"/>
      <c r="S100" s="337"/>
      <c r="T100" s="336"/>
      <c r="U100" s="337"/>
      <c r="V100" s="117"/>
      <c r="W100" s="75"/>
      <c r="X100" s="75"/>
      <c r="Y100" s="331"/>
      <c r="Z100" s="331"/>
      <c r="AA100" s="331"/>
      <c r="IV100"/>
    </row>
    <row r="101" spans="2:256" s="71" customFormat="1" ht="15" customHeight="1" x14ac:dyDescent="0.15">
      <c r="B101" s="73"/>
      <c r="C101" s="73"/>
      <c r="D101" s="340"/>
      <c r="E101" s="340"/>
      <c r="F101" s="335" t="s">
        <v>437</v>
      </c>
      <c r="G101" s="335"/>
      <c r="H101" s="335"/>
      <c r="I101" s="335"/>
      <c r="J101" s="335"/>
      <c r="K101" s="335"/>
      <c r="L101" s="335"/>
      <c r="M101" s="335"/>
      <c r="N101" s="335"/>
      <c r="O101" s="335"/>
      <c r="P101" s="335"/>
      <c r="Q101" s="341"/>
      <c r="R101" s="336"/>
      <c r="S101" s="337"/>
      <c r="T101" s="336"/>
      <c r="U101" s="337"/>
      <c r="V101" s="117"/>
      <c r="W101" s="147"/>
      <c r="X101" s="147"/>
      <c r="Y101" s="331"/>
      <c r="Z101" s="331"/>
      <c r="AA101" s="331"/>
      <c r="IV101"/>
    </row>
    <row r="102" spans="2:256" s="71" customFormat="1" ht="15" customHeight="1" x14ac:dyDescent="0.15">
      <c r="B102" s="73"/>
      <c r="C102" s="73"/>
      <c r="D102" s="340"/>
      <c r="E102" s="340"/>
      <c r="F102" s="238" t="s">
        <v>425</v>
      </c>
      <c r="G102" s="239"/>
      <c r="H102" s="239"/>
      <c r="I102" s="239"/>
      <c r="J102" s="239"/>
      <c r="K102" s="239"/>
      <c r="L102" s="239"/>
      <c r="M102" s="239"/>
      <c r="N102" s="239"/>
      <c r="O102" s="239"/>
      <c r="P102" s="239"/>
      <c r="Q102" s="246"/>
      <c r="R102" s="343"/>
      <c r="S102" s="343"/>
      <c r="T102" s="343"/>
      <c r="U102" s="343"/>
      <c r="V102" s="117"/>
      <c r="W102" s="75"/>
      <c r="X102" s="75"/>
      <c r="Y102" s="331"/>
      <c r="Z102" s="331"/>
      <c r="AA102" s="331"/>
      <c r="IV102"/>
    </row>
    <row r="103" spans="2:256" s="71" customFormat="1" ht="15" customHeight="1" x14ac:dyDescent="0.15">
      <c r="B103" s="73"/>
      <c r="C103" s="73"/>
      <c r="D103" s="340"/>
      <c r="E103" s="340"/>
      <c r="F103" s="247" t="s">
        <v>18</v>
      </c>
      <c r="G103" s="627"/>
      <c r="H103" s="627"/>
      <c r="I103" s="627"/>
      <c r="J103" s="627"/>
      <c r="K103" s="627"/>
      <c r="L103" s="627"/>
      <c r="M103" s="627"/>
      <c r="N103" s="627"/>
      <c r="O103" s="627"/>
      <c r="P103" s="627"/>
      <c r="Q103" s="233" t="s">
        <v>355</v>
      </c>
      <c r="R103" s="343"/>
      <c r="S103" s="343"/>
      <c r="T103" s="343"/>
      <c r="U103" s="343"/>
      <c r="V103" s="248"/>
      <c r="W103" s="154"/>
      <c r="X103" s="73"/>
      <c r="Y103" s="331"/>
      <c r="Z103" s="331"/>
      <c r="AA103" s="331"/>
      <c r="IV103"/>
    </row>
    <row r="104" spans="2:256" s="71" customFormat="1" ht="15" customHeight="1" x14ac:dyDescent="0.15">
      <c r="B104" s="73"/>
      <c r="C104" s="73"/>
      <c r="D104" s="340" t="s">
        <v>243</v>
      </c>
      <c r="E104" s="340"/>
      <c r="F104" s="335" t="s">
        <v>432</v>
      </c>
      <c r="G104" s="335"/>
      <c r="H104" s="335"/>
      <c r="I104" s="335"/>
      <c r="J104" s="335"/>
      <c r="K104" s="335"/>
      <c r="L104" s="335"/>
      <c r="M104" s="335"/>
      <c r="N104" s="335"/>
      <c r="O104" s="335"/>
      <c r="P104" s="335"/>
      <c r="Q104" s="335"/>
      <c r="R104" s="336"/>
      <c r="S104" s="337"/>
      <c r="T104" s="336"/>
      <c r="U104" s="337"/>
      <c r="V104" s="117"/>
      <c r="W104" s="75"/>
      <c r="X104" s="75"/>
      <c r="Y104" s="332" t="s">
        <v>521</v>
      </c>
      <c r="Z104" s="332"/>
      <c r="AA104" s="332"/>
      <c r="IV104"/>
    </row>
    <row r="105" spans="2:256" s="71" customFormat="1" ht="15" customHeight="1" x14ac:dyDescent="0.15">
      <c r="B105" s="73"/>
      <c r="C105" s="73"/>
      <c r="D105" s="340"/>
      <c r="E105" s="340"/>
      <c r="F105" s="335" t="s">
        <v>431</v>
      </c>
      <c r="G105" s="335"/>
      <c r="H105" s="335"/>
      <c r="I105" s="335"/>
      <c r="J105" s="335"/>
      <c r="K105" s="335"/>
      <c r="L105" s="335"/>
      <c r="M105" s="335"/>
      <c r="N105" s="335"/>
      <c r="O105" s="335"/>
      <c r="P105" s="335"/>
      <c r="Q105" s="335"/>
      <c r="R105" s="336"/>
      <c r="S105" s="337"/>
      <c r="T105" s="336"/>
      <c r="U105" s="337"/>
      <c r="V105" s="248"/>
      <c r="W105" s="154"/>
      <c r="X105" s="73"/>
      <c r="Y105" s="332"/>
      <c r="Z105" s="332"/>
      <c r="AA105" s="332"/>
      <c r="IV105"/>
    </row>
    <row r="106" spans="2:256" s="71" customFormat="1" ht="15" customHeight="1" x14ac:dyDescent="0.15">
      <c r="B106" s="73"/>
      <c r="C106" s="73"/>
      <c r="D106" s="340"/>
      <c r="E106" s="340"/>
      <c r="F106" s="335" t="s">
        <v>430</v>
      </c>
      <c r="G106" s="335"/>
      <c r="H106" s="335"/>
      <c r="I106" s="335"/>
      <c r="J106" s="335"/>
      <c r="K106" s="335"/>
      <c r="L106" s="335"/>
      <c r="M106" s="335"/>
      <c r="N106" s="335"/>
      <c r="O106" s="335"/>
      <c r="P106" s="335"/>
      <c r="Q106" s="335"/>
      <c r="R106" s="336"/>
      <c r="S106" s="337"/>
      <c r="T106" s="336"/>
      <c r="U106" s="337"/>
      <c r="V106" s="117"/>
      <c r="W106" s="75"/>
      <c r="X106" s="75"/>
      <c r="Y106" s="332"/>
      <c r="Z106" s="332"/>
      <c r="AA106" s="332"/>
      <c r="IV106"/>
    </row>
    <row r="107" spans="2:256" s="71" customFormat="1" ht="15" customHeight="1" x14ac:dyDescent="0.15">
      <c r="B107" s="73"/>
      <c r="C107" s="73"/>
      <c r="D107" s="340"/>
      <c r="E107" s="340"/>
      <c r="F107" s="573" t="s">
        <v>429</v>
      </c>
      <c r="G107" s="573"/>
      <c r="H107" s="573"/>
      <c r="I107" s="573"/>
      <c r="J107" s="573"/>
      <c r="K107" s="573"/>
      <c r="L107" s="573"/>
      <c r="M107" s="573"/>
      <c r="N107" s="573"/>
      <c r="O107" s="573"/>
      <c r="P107" s="573"/>
      <c r="Q107" s="573"/>
      <c r="R107" s="336"/>
      <c r="S107" s="337"/>
      <c r="T107" s="336"/>
      <c r="U107" s="337"/>
      <c r="V107" s="248"/>
      <c r="W107" s="154"/>
      <c r="X107" s="73"/>
      <c r="Y107" s="332"/>
      <c r="Z107" s="332"/>
      <c r="AA107" s="332"/>
      <c r="IV107"/>
    </row>
    <row r="108" spans="2:256" s="71" customFormat="1" ht="15" customHeight="1" x14ac:dyDescent="0.15">
      <c r="B108" s="73"/>
      <c r="C108" s="73"/>
      <c r="D108" s="340"/>
      <c r="E108" s="340"/>
      <c r="F108" s="335" t="s">
        <v>428</v>
      </c>
      <c r="G108" s="335"/>
      <c r="H108" s="335"/>
      <c r="I108" s="335"/>
      <c r="J108" s="335"/>
      <c r="K108" s="335"/>
      <c r="L108" s="335"/>
      <c r="M108" s="335"/>
      <c r="N108" s="335"/>
      <c r="O108" s="335"/>
      <c r="P108" s="335"/>
      <c r="Q108" s="335"/>
      <c r="R108" s="336"/>
      <c r="S108" s="337"/>
      <c r="T108" s="336"/>
      <c r="U108" s="337"/>
      <c r="V108" s="117"/>
      <c r="W108" s="75"/>
      <c r="X108" s="75"/>
      <c r="Y108" s="332"/>
      <c r="Z108" s="332"/>
      <c r="AA108" s="332"/>
      <c r="IV108"/>
    </row>
    <row r="109" spans="2:256" s="71" customFormat="1" ht="15" customHeight="1" x14ac:dyDescent="0.15">
      <c r="B109" s="73"/>
      <c r="C109" s="73"/>
      <c r="D109" s="340"/>
      <c r="E109" s="340"/>
      <c r="F109" s="393" t="s">
        <v>427</v>
      </c>
      <c r="G109" s="393"/>
      <c r="H109" s="393"/>
      <c r="I109" s="393"/>
      <c r="J109" s="393"/>
      <c r="K109" s="393"/>
      <c r="L109" s="393"/>
      <c r="M109" s="393"/>
      <c r="N109" s="393"/>
      <c r="O109" s="393"/>
      <c r="P109" s="393"/>
      <c r="Q109" s="393"/>
      <c r="R109" s="343"/>
      <c r="S109" s="343"/>
      <c r="T109" s="343"/>
      <c r="U109" s="343"/>
      <c r="V109" s="248"/>
      <c r="W109" s="154"/>
      <c r="X109" s="73"/>
      <c r="Y109" s="332"/>
      <c r="Z109" s="332"/>
      <c r="AA109" s="332"/>
      <c r="IV109"/>
    </row>
    <row r="110" spans="2:256" s="71" customFormat="1" ht="15" customHeight="1" x14ac:dyDescent="0.15">
      <c r="B110" s="73"/>
      <c r="C110" s="73"/>
      <c r="D110" s="340"/>
      <c r="E110" s="340"/>
      <c r="F110" s="393"/>
      <c r="G110" s="393"/>
      <c r="H110" s="393"/>
      <c r="I110" s="393"/>
      <c r="J110" s="393"/>
      <c r="K110" s="393"/>
      <c r="L110" s="393"/>
      <c r="M110" s="393"/>
      <c r="N110" s="393"/>
      <c r="O110" s="393"/>
      <c r="P110" s="393"/>
      <c r="Q110" s="393"/>
      <c r="R110" s="343"/>
      <c r="S110" s="343"/>
      <c r="T110" s="343"/>
      <c r="U110" s="343"/>
      <c r="V110" s="248"/>
      <c r="W110" s="154"/>
      <c r="X110" s="73"/>
      <c r="Y110" s="332"/>
      <c r="Z110" s="332"/>
      <c r="AA110" s="332"/>
      <c r="IV110"/>
    </row>
    <row r="111" spans="2:256" s="71" customFormat="1" ht="15" customHeight="1" x14ac:dyDescent="0.15">
      <c r="B111" s="73"/>
      <c r="C111" s="73"/>
      <c r="D111" s="340"/>
      <c r="E111" s="340"/>
      <c r="F111" s="393"/>
      <c r="G111" s="393"/>
      <c r="H111" s="393"/>
      <c r="I111" s="393"/>
      <c r="J111" s="393"/>
      <c r="K111" s="393"/>
      <c r="L111" s="393"/>
      <c r="M111" s="393"/>
      <c r="N111" s="393"/>
      <c r="O111" s="393"/>
      <c r="P111" s="393"/>
      <c r="Q111" s="393"/>
      <c r="R111" s="343"/>
      <c r="S111" s="343"/>
      <c r="T111" s="343"/>
      <c r="U111" s="343"/>
      <c r="V111" s="117"/>
      <c r="W111" s="75"/>
      <c r="X111" s="75"/>
      <c r="Y111" s="332"/>
      <c r="Z111" s="332"/>
      <c r="AA111" s="332"/>
      <c r="IV111"/>
    </row>
    <row r="112" spans="2:256" s="71" customFormat="1" ht="15" customHeight="1" x14ac:dyDescent="0.15">
      <c r="B112" s="73"/>
      <c r="C112" s="73"/>
      <c r="D112" s="340"/>
      <c r="E112" s="340"/>
      <c r="F112" s="335" t="s">
        <v>426</v>
      </c>
      <c r="G112" s="335"/>
      <c r="H112" s="335"/>
      <c r="I112" s="335"/>
      <c r="J112" s="335"/>
      <c r="K112" s="335"/>
      <c r="L112" s="335"/>
      <c r="M112" s="335"/>
      <c r="N112" s="335"/>
      <c r="O112" s="335"/>
      <c r="P112" s="335"/>
      <c r="Q112" s="335"/>
      <c r="R112" s="336"/>
      <c r="S112" s="337"/>
      <c r="T112" s="336"/>
      <c r="U112" s="337"/>
      <c r="V112" s="248"/>
      <c r="W112" s="154"/>
      <c r="X112" s="73"/>
      <c r="Y112" s="332"/>
      <c r="Z112" s="332"/>
      <c r="AA112" s="332"/>
      <c r="IV112"/>
    </row>
    <row r="113" spans="2:256" s="71" customFormat="1" ht="15" customHeight="1" x14ac:dyDescent="0.15">
      <c r="B113" s="73"/>
      <c r="C113" s="73"/>
      <c r="D113" s="340"/>
      <c r="E113" s="340"/>
      <c r="F113" s="238" t="s">
        <v>354</v>
      </c>
      <c r="G113" s="239"/>
      <c r="H113" s="239"/>
      <c r="I113" s="239"/>
      <c r="J113" s="239"/>
      <c r="K113" s="239"/>
      <c r="L113" s="239"/>
      <c r="M113" s="239"/>
      <c r="N113" s="239"/>
      <c r="O113" s="239"/>
      <c r="P113" s="239"/>
      <c r="Q113" s="246"/>
      <c r="R113" s="343"/>
      <c r="S113" s="343"/>
      <c r="T113" s="343"/>
      <c r="U113" s="343"/>
      <c r="V113" s="117"/>
      <c r="W113" s="75"/>
      <c r="X113" s="75"/>
      <c r="Y113" s="332"/>
      <c r="Z113" s="332"/>
      <c r="AA113" s="332"/>
      <c r="IV113"/>
    </row>
    <row r="114" spans="2:256" s="71" customFormat="1" ht="15" customHeight="1" x14ac:dyDescent="0.15">
      <c r="B114" s="73"/>
      <c r="C114" s="73"/>
      <c r="D114" s="340"/>
      <c r="E114" s="340"/>
      <c r="F114" s="247" t="s">
        <v>18</v>
      </c>
      <c r="G114" s="627"/>
      <c r="H114" s="627"/>
      <c r="I114" s="627"/>
      <c r="J114" s="627"/>
      <c r="K114" s="627"/>
      <c r="L114" s="627"/>
      <c r="M114" s="627"/>
      <c r="N114" s="627"/>
      <c r="O114" s="627"/>
      <c r="P114" s="627"/>
      <c r="Q114" s="233" t="s">
        <v>355</v>
      </c>
      <c r="R114" s="343"/>
      <c r="S114" s="343"/>
      <c r="T114" s="343"/>
      <c r="U114" s="343"/>
      <c r="V114" s="248"/>
      <c r="W114" s="154"/>
      <c r="X114" s="73"/>
      <c r="Y114" s="332"/>
      <c r="Z114" s="332"/>
      <c r="AA114" s="332"/>
      <c r="IV114"/>
    </row>
    <row r="115" spans="2:256" s="71" customFormat="1" ht="15" customHeight="1" x14ac:dyDescent="0.15">
      <c r="B115" s="73"/>
      <c r="D115" s="78"/>
      <c r="E115" s="73"/>
      <c r="F115" s="73"/>
      <c r="G115" s="73"/>
      <c r="H115" s="73"/>
      <c r="I115" s="117"/>
      <c r="J115" s="117"/>
      <c r="K115" s="117"/>
      <c r="L115" s="117"/>
      <c r="M115" s="117"/>
      <c r="N115" s="117"/>
      <c r="O115" s="117"/>
      <c r="P115" s="117"/>
      <c r="Q115" s="117"/>
      <c r="S115" s="148"/>
      <c r="U115" s="148"/>
      <c r="V115" s="117"/>
      <c r="W115" s="73"/>
      <c r="X115" s="73"/>
      <c r="Y115" s="73"/>
      <c r="Z115" s="73"/>
      <c r="IV115"/>
    </row>
    <row r="116" spans="2:256" s="71" customFormat="1" ht="15" customHeight="1" x14ac:dyDescent="0.15">
      <c r="B116" s="73"/>
      <c r="C116" s="73"/>
      <c r="D116" s="73" t="s">
        <v>356</v>
      </c>
      <c r="E116" s="73"/>
      <c r="F116" s="73"/>
      <c r="G116" s="73"/>
      <c r="H116" s="73"/>
      <c r="I116" s="73"/>
      <c r="J116" s="73"/>
      <c r="K116" s="73"/>
      <c r="L116" s="73"/>
      <c r="M116" s="117"/>
      <c r="N116" s="73"/>
      <c r="O116" s="73"/>
      <c r="P116" s="73"/>
      <c r="Q116" s="73"/>
      <c r="R116" s="73"/>
      <c r="S116" s="73"/>
      <c r="T116" s="73"/>
      <c r="U116" s="73"/>
      <c r="V116" s="73"/>
      <c r="W116" s="73"/>
      <c r="X116" s="117"/>
      <c r="Y116" s="117"/>
      <c r="Z116" s="117"/>
      <c r="AA116" s="73"/>
      <c r="AB116" s="73"/>
      <c r="AC116" s="140"/>
      <c r="IV116"/>
    </row>
    <row r="117" spans="2:256" s="71" customFormat="1" ht="15" customHeight="1" x14ac:dyDescent="0.15">
      <c r="B117" s="73"/>
      <c r="C117" s="73"/>
      <c r="D117" s="349"/>
      <c r="E117" s="349"/>
      <c r="F117" s="349"/>
      <c r="G117" s="349"/>
      <c r="H117" s="349"/>
      <c r="I117" s="349"/>
      <c r="J117" s="349"/>
      <c r="K117" s="349"/>
      <c r="L117" s="349"/>
      <c r="M117" s="349"/>
      <c r="N117" s="349"/>
      <c r="O117" s="349"/>
      <c r="P117" s="349"/>
      <c r="Q117" s="349"/>
      <c r="R117" s="349"/>
      <c r="S117" s="349"/>
      <c r="T117" s="349"/>
      <c r="U117" s="349"/>
      <c r="V117" s="76"/>
      <c r="W117" s="76"/>
      <c r="X117" s="76"/>
      <c r="Y117" s="76"/>
      <c r="Z117" s="76"/>
      <c r="AA117" s="73"/>
      <c r="AB117" s="73"/>
      <c r="AC117" s="133"/>
      <c r="IV117"/>
    </row>
    <row r="118" spans="2:256" s="71" customFormat="1" ht="15" customHeight="1" x14ac:dyDescent="0.15">
      <c r="B118" s="73"/>
      <c r="C118" s="73"/>
      <c r="D118" s="349"/>
      <c r="E118" s="349"/>
      <c r="F118" s="349"/>
      <c r="G118" s="349"/>
      <c r="H118" s="349"/>
      <c r="I118" s="349"/>
      <c r="J118" s="349"/>
      <c r="K118" s="349"/>
      <c r="L118" s="349"/>
      <c r="M118" s="349"/>
      <c r="N118" s="349"/>
      <c r="O118" s="349"/>
      <c r="P118" s="349"/>
      <c r="Q118" s="349"/>
      <c r="R118" s="349"/>
      <c r="S118" s="349"/>
      <c r="T118" s="349"/>
      <c r="U118" s="349"/>
      <c r="V118" s="76"/>
      <c r="W118" s="76"/>
      <c r="X118" s="76"/>
      <c r="Y118" s="76"/>
      <c r="Z118" s="76"/>
      <c r="AA118" s="73"/>
      <c r="AB118" s="133"/>
      <c r="AC118" s="133"/>
      <c r="IV118"/>
    </row>
    <row r="119" spans="2:256" s="71" customFormat="1" ht="15" customHeight="1" x14ac:dyDescent="0.15">
      <c r="B119" s="73"/>
      <c r="C119" s="73"/>
      <c r="D119" s="73"/>
      <c r="E119" s="73"/>
      <c r="F119" s="117"/>
      <c r="G119" s="117"/>
      <c r="H119" s="117"/>
      <c r="I119" s="117"/>
      <c r="J119" s="117"/>
      <c r="K119" s="117"/>
      <c r="L119" s="117"/>
      <c r="M119" s="117"/>
      <c r="N119" s="117"/>
      <c r="O119" s="117"/>
      <c r="P119" s="117"/>
      <c r="Q119" s="117"/>
      <c r="R119" s="154"/>
      <c r="S119" s="154"/>
      <c r="T119" s="154"/>
      <c r="U119" s="154"/>
      <c r="V119" s="154"/>
      <c r="W119" s="154"/>
      <c r="X119" s="154"/>
      <c r="Y119" s="154"/>
      <c r="Z119" s="154"/>
      <c r="AA119" s="154"/>
      <c r="AB119" s="162"/>
      <c r="AC119" s="133"/>
      <c r="IV119"/>
    </row>
    <row r="120" spans="2:256" s="71" customFormat="1" x14ac:dyDescent="0.15">
      <c r="B120" s="73"/>
      <c r="C120" s="78"/>
      <c r="T120" s="72"/>
      <c r="U120" s="249"/>
      <c r="V120" s="72"/>
      <c r="W120" s="249"/>
      <c r="X120" s="72"/>
      <c r="Y120" s="114"/>
      <c r="Z120" s="114"/>
      <c r="AA120" s="72"/>
      <c r="AB120" s="73"/>
      <c r="AC120" s="73"/>
      <c r="IV120"/>
    </row>
    <row r="121" spans="2:256" s="71" customFormat="1" x14ac:dyDescent="0.15">
      <c r="V121" s="76"/>
      <c r="W121" s="76"/>
      <c r="IV121"/>
    </row>
    <row r="122" spans="2:256" s="71" customFormat="1" x14ac:dyDescent="0.15">
      <c r="V122" s="72"/>
      <c r="W122" s="249"/>
      <c r="IV122"/>
    </row>
    <row r="123" spans="2:256" s="71" customFormat="1" x14ac:dyDescent="0.15">
      <c r="V123" s="73"/>
      <c r="W123" s="73"/>
      <c r="IV123"/>
    </row>
    <row r="124" spans="2:256" s="71" customFormat="1" x14ac:dyDescent="0.15">
      <c r="V124" s="73"/>
      <c r="W124" s="73"/>
      <c r="IV124"/>
    </row>
    <row r="125" spans="2:256" s="71" customFormat="1" x14ac:dyDescent="0.15">
      <c r="V125" s="73"/>
      <c r="W125" s="73"/>
      <c r="IV125"/>
    </row>
    <row r="126" spans="2:256" s="71" customFormat="1" x14ac:dyDescent="0.15">
      <c r="V126" s="73"/>
      <c r="W126" s="73"/>
      <c r="IV126"/>
    </row>
    <row r="127" spans="2:256" s="71" customFormat="1" x14ac:dyDescent="0.15">
      <c r="V127" s="73"/>
      <c r="W127" s="73"/>
      <c r="IV127"/>
    </row>
    <row r="128" spans="2:256" s="71" customFormat="1" x14ac:dyDescent="0.15">
      <c r="V128" s="73"/>
      <c r="W128" s="73"/>
      <c r="IV128"/>
    </row>
    <row r="129" spans="22:256" s="71" customFormat="1" x14ac:dyDescent="0.15">
      <c r="V129" s="73"/>
      <c r="W129" s="73"/>
      <c r="IV129"/>
    </row>
  </sheetData>
  <mergeCells count="213">
    <mergeCell ref="D104:E114"/>
    <mergeCell ref="F104:Q104"/>
    <mergeCell ref="R104:S104"/>
    <mergeCell ref="T104:U104"/>
    <mergeCell ref="R113:S114"/>
    <mergeCell ref="T113:U114"/>
    <mergeCell ref="G114:P114"/>
    <mergeCell ref="D117:U118"/>
    <mergeCell ref="F109:Q111"/>
    <mergeCell ref="R109:S111"/>
    <mergeCell ref="T109:U111"/>
    <mergeCell ref="F112:Q112"/>
    <mergeCell ref="R112:S112"/>
    <mergeCell ref="T112:U112"/>
    <mergeCell ref="F107:Q107"/>
    <mergeCell ref="R107:S107"/>
    <mergeCell ref="T107:U107"/>
    <mergeCell ref="F108:Q108"/>
    <mergeCell ref="R108:S108"/>
    <mergeCell ref="T108:U108"/>
    <mergeCell ref="F105:Q105"/>
    <mergeCell ref="R105:S105"/>
    <mergeCell ref="T105:U105"/>
    <mergeCell ref="F106:Q106"/>
    <mergeCell ref="R106:S106"/>
    <mergeCell ref="F101:Q101"/>
    <mergeCell ref="R101:S101"/>
    <mergeCell ref="T101:U101"/>
    <mergeCell ref="R102:S103"/>
    <mergeCell ref="T102:U103"/>
    <mergeCell ref="G103:P103"/>
    <mergeCell ref="T106:U106"/>
    <mergeCell ref="D96:E103"/>
    <mergeCell ref="F96:Q96"/>
    <mergeCell ref="R96:S96"/>
    <mergeCell ref="T96:U96"/>
    <mergeCell ref="F97:Q97"/>
    <mergeCell ref="R97:S97"/>
    <mergeCell ref="T97:U97"/>
    <mergeCell ref="F98:Q98"/>
    <mergeCell ref="R98:S98"/>
    <mergeCell ref="T98:U98"/>
    <mergeCell ref="F99:Q99"/>
    <mergeCell ref="R99:S99"/>
    <mergeCell ref="T99:U99"/>
    <mergeCell ref="F100:Q100"/>
    <mergeCell ref="R100:S100"/>
    <mergeCell ref="T100:U100"/>
    <mergeCell ref="Y87:AA89"/>
    <mergeCell ref="Y94:AA95"/>
    <mergeCell ref="D95:Q95"/>
    <mergeCell ref="R95:S95"/>
    <mergeCell ref="T95:U95"/>
    <mergeCell ref="V87:W89"/>
    <mergeCell ref="V91:W91"/>
    <mergeCell ref="D92:Q93"/>
    <mergeCell ref="R92:S93"/>
    <mergeCell ref="T92:U93"/>
    <mergeCell ref="V92:W93"/>
    <mergeCell ref="D80:Q80"/>
    <mergeCell ref="D94:Q94"/>
    <mergeCell ref="R94:S94"/>
    <mergeCell ref="T94:U94"/>
    <mergeCell ref="R80:S80"/>
    <mergeCell ref="T80:U80"/>
    <mergeCell ref="D83:U84"/>
    <mergeCell ref="D87:Q89"/>
    <mergeCell ref="R87:S89"/>
    <mergeCell ref="T87:U89"/>
    <mergeCell ref="D64:M64"/>
    <mergeCell ref="N64:O64"/>
    <mergeCell ref="P64:Q64"/>
    <mergeCell ref="R64:S64"/>
    <mergeCell ref="T64:U64"/>
    <mergeCell ref="W77:Z78"/>
    <mergeCell ref="D79:Q79"/>
    <mergeCell ref="R79:S79"/>
    <mergeCell ref="T79:U79"/>
    <mergeCell ref="D69:O69"/>
    <mergeCell ref="P69:R69"/>
    <mergeCell ref="S69:U69"/>
    <mergeCell ref="D70:O70"/>
    <mergeCell ref="P70:R70"/>
    <mergeCell ref="S70:U70"/>
    <mergeCell ref="D73:U74"/>
    <mergeCell ref="D77:Q78"/>
    <mergeCell ref="R77:S78"/>
    <mergeCell ref="T77:U78"/>
    <mergeCell ref="E43:P43"/>
    <mergeCell ref="D58:U59"/>
    <mergeCell ref="D62:M63"/>
    <mergeCell ref="N62:O63"/>
    <mergeCell ref="P62:Q63"/>
    <mergeCell ref="R62:S63"/>
    <mergeCell ref="T62:U63"/>
    <mergeCell ref="W50:Z50"/>
    <mergeCell ref="W51:X51"/>
    <mergeCell ref="Y51:Z51"/>
    <mergeCell ref="D52:Q52"/>
    <mergeCell ref="R52:S52"/>
    <mergeCell ref="T52:U52"/>
    <mergeCell ref="W62:Z63"/>
    <mergeCell ref="D50:Q51"/>
    <mergeCell ref="R50:S51"/>
    <mergeCell ref="T50:U51"/>
    <mergeCell ref="D53:Q54"/>
    <mergeCell ref="R53:S54"/>
    <mergeCell ref="W36:X36"/>
    <mergeCell ref="Y36:Z36"/>
    <mergeCell ref="W37:X43"/>
    <mergeCell ref="Y37:Z43"/>
    <mergeCell ref="D46:U47"/>
    <mergeCell ref="W34:Z35"/>
    <mergeCell ref="D36:Q37"/>
    <mergeCell ref="R36:S37"/>
    <mergeCell ref="T36:U37"/>
    <mergeCell ref="D38:Q38"/>
    <mergeCell ref="R38:S38"/>
    <mergeCell ref="T38:U38"/>
    <mergeCell ref="D39:Q39"/>
    <mergeCell ref="R39:S39"/>
    <mergeCell ref="T39:U39"/>
    <mergeCell ref="D40:Q40"/>
    <mergeCell ref="R40:S40"/>
    <mergeCell ref="T40:U40"/>
    <mergeCell ref="D41:Q41"/>
    <mergeCell ref="R41:S41"/>
    <mergeCell ref="T41:U41"/>
    <mergeCell ref="D42:Q42"/>
    <mergeCell ref="R42:S43"/>
    <mergeCell ref="T42:U43"/>
    <mergeCell ref="T27:U27"/>
    <mergeCell ref="D30:U31"/>
    <mergeCell ref="D34:Q35"/>
    <mergeCell ref="R34:S35"/>
    <mergeCell ref="T34:U35"/>
    <mergeCell ref="F22:Q22"/>
    <mergeCell ref="R22:S23"/>
    <mergeCell ref="T22:U23"/>
    <mergeCell ref="G23:P23"/>
    <mergeCell ref="D25:Q26"/>
    <mergeCell ref="R25:S26"/>
    <mergeCell ref="T25:U26"/>
    <mergeCell ref="D19:E23"/>
    <mergeCell ref="F19:Q19"/>
    <mergeCell ref="R19:S19"/>
    <mergeCell ref="T19:U19"/>
    <mergeCell ref="F20:Q20"/>
    <mergeCell ref="R20:S20"/>
    <mergeCell ref="T20:U20"/>
    <mergeCell ref="F21:Q21"/>
    <mergeCell ref="R21:S21"/>
    <mergeCell ref="T21:U21"/>
    <mergeCell ref="W13:Z14"/>
    <mergeCell ref="D15:E18"/>
    <mergeCell ref="F15:Q15"/>
    <mergeCell ref="R15:S15"/>
    <mergeCell ref="T15:U15"/>
    <mergeCell ref="W15:Z27"/>
    <mergeCell ref="F16:Q16"/>
    <mergeCell ref="C9:D9"/>
    <mergeCell ref="E9:F9"/>
    <mergeCell ref="G9:H9"/>
    <mergeCell ref="C10:D10"/>
    <mergeCell ref="E10:F10"/>
    <mergeCell ref="G10:H10"/>
    <mergeCell ref="R16:S16"/>
    <mergeCell ref="T16:U16"/>
    <mergeCell ref="F17:Q17"/>
    <mergeCell ref="R17:S18"/>
    <mergeCell ref="T17:U18"/>
    <mergeCell ref="G18:P18"/>
    <mergeCell ref="D13:Q14"/>
    <mergeCell ref="R13:S14"/>
    <mergeCell ref="T13:U14"/>
    <mergeCell ref="D27:Q27"/>
    <mergeCell ref="R27:S27"/>
    <mergeCell ref="C6:F7"/>
    <mergeCell ref="G6:I7"/>
    <mergeCell ref="J6:N7"/>
    <mergeCell ref="O6:Q7"/>
    <mergeCell ref="R6:T7"/>
    <mergeCell ref="C8:H8"/>
    <mergeCell ref="B1:AA1"/>
    <mergeCell ref="C4:F5"/>
    <mergeCell ref="G4:I5"/>
    <mergeCell ref="J4:N5"/>
    <mergeCell ref="O4:Q5"/>
    <mergeCell ref="R4:T5"/>
    <mergeCell ref="Y96:AA103"/>
    <mergeCell ref="Y104:AA114"/>
    <mergeCell ref="D90:Q91"/>
    <mergeCell ref="R90:S91"/>
    <mergeCell ref="T90:U91"/>
    <mergeCell ref="Y90:AA93"/>
    <mergeCell ref="W52:X56"/>
    <mergeCell ref="Y52:Z56"/>
    <mergeCell ref="W79:Z81"/>
    <mergeCell ref="T53:U54"/>
    <mergeCell ref="D55:Q55"/>
    <mergeCell ref="R55:S55"/>
    <mergeCell ref="T55:U55"/>
    <mergeCell ref="D66:M67"/>
    <mergeCell ref="N66:O67"/>
    <mergeCell ref="P66:Q67"/>
    <mergeCell ref="R66:S67"/>
    <mergeCell ref="T66:U67"/>
    <mergeCell ref="W64:Z70"/>
    <mergeCell ref="D65:M65"/>
    <mergeCell ref="N65:O65"/>
    <mergeCell ref="P65:Q65"/>
    <mergeCell ref="R65:S65"/>
    <mergeCell ref="T65:U65"/>
  </mergeCells>
  <phoneticPr fontId="1"/>
  <dataValidations count="3">
    <dataValidation type="list" allowBlank="1" showInputMessage="1" showErrorMessage="1" sqref="R15:U23 R36:U43 T64:T66 R55:U56 R79:U80 R52:U52 O64:O65 N64:N66 Q64:Q65 P64:P66 S64:S65 R64:R66 U64:U65 R92:U114" xr:uid="{90014233-568B-4503-929B-4AE384A194D5}">
      <formula1>"✓"</formula1>
    </dataValidation>
    <dataValidation type="list" allowBlank="1" showInputMessage="1" showErrorMessage="1" sqref="R6:T7" xr:uid="{BB2DCB06-CA75-4F5B-B372-C9752228EFE8}">
      <formula1>"有,無"</formula1>
    </dataValidation>
    <dataValidation type="list" allowBlank="1" showInputMessage="1" showErrorMessage="1" sqref="C10:H10" xr:uid="{44CECAB9-F3AE-4391-9F48-DEEABCF36B77}">
      <formula1>"〇"</formula1>
    </dataValidation>
  </dataValidations>
  <pageMargins left="0.31496062992125984" right="0.31496062992125984" top="0.35433070866141736" bottom="0.35433070866141736" header="0.31496062992125984" footer="0.31496062992125984"/>
  <pageSetup paperSize="9" scale="92" fitToHeight="0" orientation="portrait" r:id="rId1"/>
  <rowBreaks count="1" manualBreakCount="1">
    <brk id="60" max="2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7F7A4-17A9-43B8-9D4A-C7C7029FC565}">
  <sheetPr>
    <pageSetUpPr fitToPage="1"/>
  </sheetPr>
  <dimension ref="A1:C16"/>
  <sheetViews>
    <sheetView showGridLines="0" view="pageBreakPreview" zoomScaleNormal="100" zoomScaleSheetLayoutView="100" workbookViewId="0">
      <selection sqref="A1:C1048576"/>
    </sheetView>
  </sheetViews>
  <sheetFormatPr defaultRowHeight="13.5" x14ac:dyDescent="0.15"/>
  <cols>
    <col min="1" max="1" width="4.125" style="45" customWidth="1"/>
    <col min="2" max="2" width="12.5" style="198" customWidth="1"/>
    <col min="3" max="3" width="75.75" style="198" customWidth="1"/>
  </cols>
  <sheetData>
    <row r="1" spans="1:3" x14ac:dyDescent="0.15">
      <c r="B1" s="287"/>
    </row>
    <row r="2" spans="1:3" ht="16.5" customHeight="1" x14ac:dyDescent="0.15">
      <c r="A2" s="690" t="s">
        <v>441</v>
      </c>
      <c r="B2" s="690"/>
      <c r="C2" s="288" t="s">
        <v>466</v>
      </c>
    </row>
    <row r="3" spans="1:3" ht="47.25" customHeight="1" x14ac:dyDescent="0.15">
      <c r="A3" s="689" t="s">
        <v>442</v>
      </c>
      <c r="B3" s="689"/>
      <c r="C3" s="289" t="s">
        <v>443</v>
      </c>
    </row>
    <row r="4" spans="1:3" ht="76.5" customHeight="1" x14ac:dyDescent="0.15">
      <c r="A4" s="689" t="s">
        <v>457</v>
      </c>
      <c r="B4" s="689"/>
      <c r="C4" s="289" t="s">
        <v>458</v>
      </c>
    </row>
    <row r="5" spans="1:3" ht="64.5" customHeight="1" x14ac:dyDescent="0.15">
      <c r="A5" s="689" t="s">
        <v>495</v>
      </c>
      <c r="B5" s="689"/>
      <c r="C5" s="289" t="s">
        <v>459</v>
      </c>
    </row>
    <row r="6" spans="1:3" ht="229.5" customHeight="1" x14ac:dyDescent="0.15">
      <c r="A6" s="689" t="s">
        <v>444</v>
      </c>
      <c r="B6" s="689"/>
      <c r="C6" s="289" t="s">
        <v>523</v>
      </c>
    </row>
    <row r="7" spans="1:3" ht="357.75" customHeight="1" x14ac:dyDescent="0.15">
      <c r="A7" s="689" t="s">
        <v>445</v>
      </c>
      <c r="B7" s="689"/>
      <c r="C7" s="289" t="s">
        <v>496</v>
      </c>
    </row>
    <row r="8" spans="1:3" ht="50.25" customHeight="1" x14ac:dyDescent="0.15">
      <c r="A8" s="689" t="s">
        <v>446</v>
      </c>
      <c r="B8" s="689"/>
      <c r="C8" s="290" t="s">
        <v>460</v>
      </c>
    </row>
    <row r="9" spans="1:3" ht="35.25" customHeight="1" x14ac:dyDescent="0.15">
      <c r="A9" s="692" t="s">
        <v>447</v>
      </c>
      <c r="B9" s="693"/>
      <c r="C9" s="290" t="s">
        <v>451</v>
      </c>
    </row>
    <row r="10" spans="1:3" ht="176.25" customHeight="1" x14ac:dyDescent="0.15">
      <c r="A10" s="225"/>
      <c r="B10" s="291" t="s">
        <v>448</v>
      </c>
      <c r="C10" s="292" t="s">
        <v>528</v>
      </c>
    </row>
    <row r="11" spans="1:3" x14ac:dyDescent="0.15">
      <c r="A11" s="225"/>
      <c r="B11" s="291" t="s">
        <v>449</v>
      </c>
      <c r="C11" s="292" t="s">
        <v>452</v>
      </c>
    </row>
    <row r="12" spans="1:3" ht="135" x14ac:dyDescent="0.15">
      <c r="A12" s="225"/>
      <c r="B12" s="291" t="s">
        <v>463</v>
      </c>
      <c r="C12" s="292" t="s">
        <v>497</v>
      </c>
    </row>
    <row r="13" spans="1:3" ht="63.75" customHeight="1" x14ac:dyDescent="0.15">
      <c r="A13" s="225"/>
      <c r="B13" s="291" t="s">
        <v>464</v>
      </c>
      <c r="C13" s="293" t="s">
        <v>462</v>
      </c>
    </row>
    <row r="14" spans="1:3" ht="47.25" customHeight="1" x14ac:dyDescent="0.15">
      <c r="A14" s="226"/>
      <c r="B14" s="294" t="s">
        <v>450</v>
      </c>
      <c r="C14" s="295" t="s">
        <v>461</v>
      </c>
    </row>
    <row r="15" spans="1:3" ht="48.75" customHeight="1" x14ac:dyDescent="0.15">
      <c r="A15" s="689" t="s">
        <v>453</v>
      </c>
      <c r="B15" s="691"/>
      <c r="C15" s="289" t="s">
        <v>454</v>
      </c>
    </row>
    <row r="16" spans="1:3" ht="34.5" customHeight="1" x14ac:dyDescent="0.15">
      <c r="A16" s="689" t="s">
        <v>455</v>
      </c>
      <c r="B16" s="691"/>
      <c r="C16" s="289" t="s">
        <v>456</v>
      </c>
    </row>
  </sheetData>
  <mergeCells count="10">
    <mergeCell ref="A4:B4"/>
    <mergeCell ref="A3:B3"/>
    <mergeCell ref="A2:B2"/>
    <mergeCell ref="A15:B15"/>
    <mergeCell ref="A16:B16"/>
    <mergeCell ref="A9:B9"/>
    <mergeCell ref="A8:B8"/>
    <mergeCell ref="A7:B7"/>
    <mergeCell ref="A6:B6"/>
    <mergeCell ref="A5:B5"/>
  </mergeCells>
  <phoneticPr fontId="1"/>
  <pageMargins left="0.7" right="0.7" top="0.75" bottom="0.75" header="0.3" footer="0.3"/>
  <pageSetup paperSize="9" scale="96"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15B9F-250A-42EF-8DFA-623A709DCC03}">
  <dimension ref="A1:AL46"/>
  <sheetViews>
    <sheetView view="pageBreakPreview" zoomScaleNormal="100" zoomScaleSheetLayoutView="100" workbookViewId="0">
      <selection activeCell="W39" sqref="W39"/>
    </sheetView>
  </sheetViews>
  <sheetFormatPr defaultColWidth="9" defaultRowHeight="16.5" customHeight="1" x14ac:dyDescent="0.15"/>
  <cols>
    <col min="1" max="2" width="3.625" style="1" customWidth="1"/>
    <col min="3" max="26" width="3.75" style="1" customWidth="1"/>
    <col min="27" max="27" width="3.875" style="1" customWidth="1"/>
    <col min="28" max="29" width="3.75" style="1" customWidth="1"/>
    <col min="30" max="30" width="13.75" style="1" customWidth="1"/>
    <col min="31" max="134" width="3.75" style="1" customWidth="1"/>
    <col min="135" max="16384" width="9" style="1"/>
  </cols>
  <sheetData>
    <row r="1" spans="1:38" ht="16.5" customHeight="1" x14ac:dyDescent="0.15">
      <c r="A1" s="1" t="s">
        <v>93</v>
      </c>
    </row>
    <row r="2" spans="1:38" s="26" customFormat="1" ht="18" customHeight="1" x14ac:dyDescent="0.15">
      <c r="A2" s="16" t="s">
        <v>537</v>
      </c>
      <c r="B2" s="21"/>
      <c r="C2" s="22"/>
      <c r="D2" s="23"/>
      <c r="E2" s="23"/>
      <c r="F2" s="23"/>
      <c r="G2" s="24"/>
      <c r="H2" s="24"/>
      <c r="I2" s="21"/>
      <c r="J2" s="21"/>
      <c r="K2" s="21"/>
      <c r="L2" s="21"/>
      <c r="M2" s="21"/>
      <c r="N2" s="21"/>
      <c r="O2" s="21"/>
      <c r="P2" s="21"/>
      <c r="Q2" s="25"/>
      <c r="R2" s="25"/>
      <c r="S2" s="22"/>
      <c r="T2" s="25"/>
      <c r="U2" s="22"/>
      <c r="V2" s="25"/>
      <c r="W2" s="22"/>
      <c r="X2" s="22"/>
      <c r="Z2" s="27"/>
      <c r="AA2" s="27"/>
      <c r="AB2" s="27"/>
      <c r="AC2" s="27"/>
      <c r="AD2" s="27"/>
      <c r="AE2" s="27"/>
      <c r="AF2" s="27"/>
      <c r="AG2" s="27"/>
      <c r="AH2" s="27"/>
      <c r="AI2" s="27"/>
      <c r="AJ2" s="27"/>
      <c r="AK2" s="27"/>
      <c r="AL2" s="27"/>
    </row>
    <row r="3" spans="1:38" s="26" customFormat="1" ht="18" customHeight="1" x14ac:dyDescent="0.15">
      <c r="B3" s="28" t="s">
        <v>8</v>
      </c>
      <c r="C3" s="22" t="s">
        <v>244</v>
      </c>
      <c r="D3" s="22"/>
      <c r="E3" s="22"/>
      <c r="F3" s="22"/>
      <c r="G3" s="22"/>
      <c r="H3" s="22"/>
      <c r="I3" s="22"/>
      <c r="J3" s="22"/>
      <c r="K3" s="22"/>
      <c r="L3" s="22"/>
      <c r="M3" s="22"/>
      <c r="N3" s="22"/>
      <c r="O3" s="22"/>
      <c r="P3" s="22"/>
      <c r="Q3" s="22"/>
      <c r="R3" s="22"/>
      <c r="S3" s="22"/>
      <c r="T3" s="22"/>
      <c r="U3" s="22"/>
      <c r="V3" s="22"/>
      <c r="W3" s="22"/>
      <c r="X3" s="22"/>
    </row>
    <row r="4" spans="1:38" ht="17.25" customHeight="1" x14ac:dyDescent="0.15">
      <c r="C4" s="725" t="s">
        <v>63</v>
      </c>
      <c r="D4" s="726"/>
      <c r="E4" s="726"/>
      <c r="F4" s="726"/>
      <c r="G4" s="726"/>
      <c r="H4" s="727"/>
      <c r="I4" s="731" t="s">
        <v>62</v>
      </c>
      <c r="J4" s="731"/>
      <c r="K4" s="731"/>
      <c r="L4" s="731"/>
      <c r="M4" s="731" t="s">
        <v>61</v>
      </c>
      <c r="N4" s="731"/>
      <c r="O4" s="731"/>
      <c r="P4" s="731"/>
      <c r="Q4" s="731" t="s">
        <v>60</v>
      </c>
      <c r="R4" s="731"/>
      <c r="S4" s="731"/>
      <c r="T4" s="731"/>
    </row>
    <row r="5" spans="1:38" ht="17.25" customHeight="1" x14ac:dyDescent="0.15">
      <c r="C5" s="728"/>
      <c r="D5" s="729"/>
      <c r="E5" s="729"/>
      <c r="F5" s="729"/>
      <c r="G5" s="729"/>
      <c r="H5" s="730"/>
      <c r="I5" s="714" t="s">
        <v>119</v>
      </c>
      <c r="J5" s="714"/>
      <c r="K5" s="714"/>
      <c r="L5" s="714"/>
      <c r="M5" s="714" t="s">
        <v>119</v>
      </c>
      <c r="N5" s="714"/>
      <c r="O5" s="714"/>
      <c r="P5" s="714"/>
      <c r="Q5" s="714" t="s">
        <v>119</v>
      </c>
      <c r="R5" s="714"/>
      <c r="S5" s="714"/>
      <c r="T5" s="714"/>
    </row>
    <row r="6" spans="1:38" ht="17.25" customHeight="1" x14ac:dyDescent="0.15">
      <c r="C6" s="746" t="s">
        <v>92</v>
      </c>
      <c r="D6" s="713" t="s">
        <v>89</v>
      </c>
      <c r="E6" s="713"/>
      <c r="F6" s="713"/>
      <c r="G6" s="713"/>
      <c r="H6" s="713"/>
      <c r="I6" s="751"/>
      <c r="J6" s="752"/>
      <c r="K6" s="752"/>
      <c r="L6" s="753"/>
      <c r="M6" s="751"/>
      <c r="N6" s="752"/>
      <c r="O6" s="752"/>
      <c r="P6" s="753"/>
      <c r="Q6" s="751"/>
      <c r="R6" s="752"/>
      <c r="S6" s="752"/>
      <c r="T6" s="753"/>
    </row>
    <row r="7" spans="1:38" ht="17.25" customHeight="1" x14ac:dyDescent="0.15">
      <c r="C7" s="747"/>
      <c r="D7" s="713" t="s">
        <v>91</v>
      </c>
      <c r="E7" s="713"/>
      <c r="F7" s="713"/>
      <c r="G7" s="713"/>
      <c r="H7" s="713"/>
      <c r="I7" s="736"/>
      <c r="J7" s="736"/>
      <c r="K7" s="736"/>
      <c r="L7" s="736"/>
      <c r="M7" s="736"/>
      <c r="N7" s="736"/>
      <c r="O7" s="736"/>
      <c r="P7" s="736"/>
      <c r="Q7" s="736"/>
      <c r="R7" s="736"/>
      <c r="S7" s="736"/>
      <c r="T7" s="736"/>
    </row>
    <row r="8" spans="1:38" ht="17.25" customHeight="1" x14ac:dyDescent="0.15">
      <c r="C8" s="748"/>
      <c r="D8" s="713" t="s">
        <v>88</v>
      </c>
      <c r="E8" s="713"/>
      <c r="F8" s="713"/>
      <c r="G8" s="713"/>
      <c r="H8" s="713"/>
      <c r="I8" s="754"/>
      <c r="J8" s="754"/>
      <c r="K8" s="754"/>
      <c r="L8" s="754"/>
      <c r="M8" s="754"/>
      <c r="N8" s="754"/>
      <c r="O8" s="754"/>
      <c r="P8" s="754"/>
      <c r="Q8" s="754"/>
      <c r="R8" s="754"/>
      <c r="S8" s="754"/>
      <c r="T8" s="754"/>
    </row>
    <row r="9" spans="1:38" ht="17.25" customHeight="1" x14ac:dyDescent="0.15">
      <c r="C9" s="755" t="s">
        <v>87</v>
      </c>
      <c r="D9" s="756"/>
      <c r="E9" s="756"/>
      <c r="F9" s="756"/>
      <c r="G9" s="756"/>
      <c r="H9" s="757"/>
      <c r="I9" s="759">
        <f>SUM(I6:I8)</f>
        <v>0</v>
      </c>
      <c r="J9" s="760"/>
      <c r="K9" s="760"/>
      <c r="L9" s="760"/>
      <c r="M9" s="759">
        <f>SUM(M6:M8)</f>
        <v>0</v>
      </c>
      <c r="N9" s="760"/>
      <c r="O9" s="760"/>
      <c r="P9" s="760"/>
      <c r="Q9" s="759">
        <f>SUM(Q6:Q8)</f>
        <v>0</v>
      </c>
      <c r="R9" s="760"/>
      <c r="S9" s="760"/>
      <c r="T9" s="760"/>
    </row>
    <row r="10" spans="1:38" ht="17.25" customHeight="1" x14ac:dyDescent="0.15">
      <c r="C10" s="750" t="s">
        <v>90</v>
      </c>
      <c r="D10" s="713" t="s">
        <v>113</v>
      </c>
      <c r="E10" s="713"/>
      <c r="F10" s="713"/>
      <c r="G10" s="713"/>
      <c r="H10" s="713"/>
      <c r="I10" s="751"/>
      <c r="J10" s="752"/>
      <c r="K10" s="752"/>
      <c r="L10" s="753"/>
      <c r="M10" s="751"/>
      <c r="N10" s="752"/>
      <c r="O10" s="752"/>
      <c r="P10" s="753"/>
      <c r="Q10" s="751"/>
      <c r="R10" s="752"/>
      <c r="S10" s="752"/>
      <c r="T10" s="753"/>
    </row>
    <row r="11" spans="1:38" ht="17.25" customHeight="1" x14ac:dyDescent="0.15">
      <c r="C11" s="750"/>
      <c r="D11" s="713" t="s">
        <v>114</v>
      </c>
      <c r="E11" s="713"/>
      <c r="F11" s="713"/>
      <c r="G11" s="713"/>
      <c r="H11" s="713"/>
      <c r="I11" s="754"/>
      <c r="J11" s="754"/>
      <c r="K11" s="754"/>
      <c r="L11" s="754"/>
      <c r="M11" s="754"/>
      <c r="N11" s="754"/>
      <c r="O11" s="754"/>
      <c r="P11" s="754"/>
      <c r="Q11" s="754"/>
      <c r="R11" s="754"/>
      <c r="S11" s="754"/>
      <c r="T11" s="754"/>
    </row>
    <row r="12" spans="1:38" ht="17.25" customHeight="1" x14ac:dyDescent="0.15">
      <c r="C12" s="750"/>
      <c r="D12" s="755" t="s">
        <v>115</v>
      </c>
      <c r="E12" s="756"/>
      <c r="F12" s="756"/>
      <c r="G12" s="756"/>
      <c r="H12" s="757"/>
      <c r="I12" s="738">
        <f>SUM(I10:I11)</f>
        <v>0</v>
      </c>
      <c r="J12" s="739"/>
      <c r="K12" s="739"/>
      <c r="L12" s="740"/>
      <c r="M12" s="738">
        <f>SUM(M10:M11)</f>
        <v>0</v>
      </c>
      <c r="N12" s="739"/>
      <c r="O12" s="739"/>
      <c r="P12" s="740"/>
      <c r="Q12" s="738">
        <f>SUM(Q10:Q11)</f>
        <v>0</v>
      </c>
      <c r="R12" s="739"/>
      <c r="S12" s="739"/>
      <c r="T12" s="740"/>
    </row>
    <row r="13" spans="1:38" ht="17.25" customHeight="1" x14ac:dyDescent="0.15">
      <c r="C13" s="746" t="s">
        <v>86</v>
      </c>
      <c r="D13" s="749" t="s">
        <v>116</v>
      </c>
      <c r="E13" s="749"/>
      <c r="F13" s="749"/>
      <c r="G13" s="749"/>
      <c r="H13" s="749"/>
      <c r="I13" s="736"/>
      <c r="J13" s="736"/>
      <c r="K13" s="736"/>
      <c r="L13" s="736"/>
      <c r="M13" s="736"/>
      <c r="N13" s="736"/>
      <c r="O13" s="736"/>
      <c r="P13" s="736"/>
      <c r="Q13" s="736"/>
      <c r="R13" s="736"/>
      <c r="S13" s="736"/>
      <c r="T13" s="736"/>
    </row>
    <row r="14" spans="1:38" ht="17.25" customHeight="1" x14ac:dyDescent="0.15">
      <c r="C14" s="747"/>
      <c r="D14" s="745" t="s">
        <v>85</v>
      </c>
      <c r="E14" s="745"/>
      <c r="F14" s="745"/>
      <c r="G14" s="745"/>
      <c r="H14" s="745"/>
      <c r="I14" s="735">
        <f>I15+I16</f>
        <v>0</v>
      </c>
      <c r="J14" s="735"/>
      <c r="K14" s="735"/>
      <c r="L14" s="735"/>
      <c r="M14" s="735">
        <f>M15+M16</f>
        <v>0</v>
      </c>
      <c r="N14" s="735"/>
      <c r="O14" s="735"/>
      <c r="P14" s="735"/>
      <c r="Q14" s="735">
        <f>Q15+Q16</f>
        <v>0</v>
      </c>
      <c r="R14" s="735"/>
      <c r="S14" s="735"/>
      <c r="T14" s="735"/>
    </row>
    <row r="15" spans="1:38" ht="17.25" customHeight="1" x14ac:dyDescent="0.15">
      <c r="C15" s="747"/>
      <c r="D15" s="741" t="s">
        <v>84</v>
      </c>
      <c r="E15" s="741"/>
      <c r="F15" s="741"/>
      <c r="G15" s="741"/>
      <c r="H15" s="741"/>
      <c r="I15" s="742"/>
      <c r="J15" s="742"/>
      <c r="K15" s="742"/>
      <c r="L15" s="742"/>
      <c r="M15" s="742"/>
      <c r="N15" s="742"/>
      <c r="O15" s="742"/>
      <c r="P15" s="742"/>
      <c r="Q15" s="742"/>
      <c r="R15" s="742"/>
      <c r="S15" s="742"/>
      <c r="T15" s="742"/>
    </row>
    <row r="16" spans="1:38" ht="17.25" customHeight="1" x14ac:dyDescent="0.15">
      <c r="C16" s="747"/>
      <c r="D16" s="743" t="s">
        <v>83</v>
      </c>
      <c r="E16" s="743"/>
      <c r="F16" s="743"/>
      <c r="G16" s="743"/>
      <c r="H16" s="743"/>
      <c r="I16" s="758"/>
      <c r="J16" s="758"/>
      <c r="K16" s="758"/>
      <c r="L16" s="758"/>
      <c r="M16" s="758"/>
      <c r="N16" s="758"/>
      <c r="O16" s="758"/>
      <c r="P16" s="758"/>
      <c r="Q16" s="758"/>
      <c r="R16" s="758"/>
      <c r="S16" s="758"/>
      <c r="T16" s="758"/>
    </row>
    <row r="17" spans="2:20" ht="17.25" customHeight="1" x14ac:dyDescent="0.15">
      <c r="C17" s="747"/>
      <c r="D17" s="745" t="s">
        <v>82</v>
      </c>
      <c r="E17" s="745"/>
      <c r="F17" s="745"/>
      <c r="G17" s="745"/>
      <c r="H17" s="745"/>
      <c r="I17" s="735">
        <f>I18+I19</f>
        <v>0</v>
      </c>
      <c r="J17" s="735"/>
      <c r="K17" s="735"/>
      <c r="L17" s="735"/>
      <c r="M17" s="735">
        <f>M18+M19</f>
        <v>0</v>
      </c>
      <c r="N17" s="735"/>
      <c r="O17" s="735"/>
      <c r="P17" s="735"/>
      <c r="Q17" s="735">
        <f>Q18+Q19</f>
        <v>0</v>
      </c>
      <c r="R17" s="735"/>
      <c r="S17" s="735"/>
      <c r="T17" s="735"/>
    </row>
    <row r="18" spans="2:20" ht="17.25" customHeight="1" x14ac:dyDescent="0.15">
      <c r="C18" s="747"/>
      <c r="D18" s="741" t="s">
        <v>81</v>
      </c>
      <c r="E18" s="741"/>
      <c r="F18" s="741"/>
      <c r="G18" s="741"/>
      <c r="H18" s="741"/>
      <c r="I18" s="742"/>
      <c r="J18" s="742"/>
      <c r="K18" s="742"/>
      <c r="L18" s="742"/>
      <c r="M18" s="742"/>
      <c r="N18" s="742"/>
      <c r="O18" s="742"/>
      <c r="P18" s="742"/>
      <c r="Q18" s="742"/>
      <c r="R18" s="742"/>
      <c r="S18" s="742"/>
      <c r="T18" s="742"/>
    </row>
    <row r="19" spans="2:20" ht="17.25" customHeight="1" x14ac:dyDescent="0.15">
      <c r="C19" s="747"/>
      <c r="D19" s="743" t="s">
        <v>80</v>
      </c>
      <c r="E19" s="743"/>
      <c r="F19" s="743"/>
      <c r="G19" s="743"/>
      <c r="H19" s="743"/>
      <c r="I19" s="744"/>
      <c r="J19" s="744"/>
      <c r="K19" s="744"/>
      <c r="L19" s="744"/>
      <c r="M19" s="744"/>
      <c r="N19" s="744"/>
      <c r="O19" s="744"/>
      <c r="P19" s="744"/>
      <c r="Q19" s="744"/>
      <c r="R19" s="744"/>
      <c r="S19" s="744"/>
      <c r="T19" s="744"/>
    </row>
    <row r="20" spans="2:20" ht="17.25" customHeight="1" x14ac:dyDescent="0.15">
      <c r="C20" s="747"/>
      <c r="D20" s="713" t="s">
        <v>79</v>
      </c>
      <c r="E20" s="713"/>
      <c r="F20" s="713"/>
      <c r="G20" s="713"/>
      <c r="H20" s="713"/>
      <c r="I20" s="736"/>
      <c r="J20" s="736"/>
      <c r="K20" s="736"/>
      <c r="L20" s="736"/>
      <c r="M20" s="736"/>
      <c r="N20" s="736"/>
      <c r="O20" s="736"/>
      <c r="P20" s="736"/>
      <c r="Q20" s="736"/>
      <c r="R20" s="736"/>
      <c r="S20" s="736"/>
      <c r="T20" s="736"/>
    </row>
    <row r="21" spans="2:20" ht="17.25" customHeight="1" x14ac:dyDescent="0.15">
      <c r="C21" s="747"/>
      <c r="D21" s="713" t="s">
        <v>78</v>
      </c>
      <c r="E21" s="713"/>
      <c r="F21" s="713"/>
      <c r="G21" s="713"/>
      <c r="H21" s="713"/>
      <c r="I21" s="736"/>
      <c r="J21" s="736"/>
      <c r="K21" s="736"/>
      <c r="L21" s="736"/>
      <c r="M21" s="736"/>
      <c r="N21" s="736"/>
      <c r="O21" s="736"/>
      <c r="P21" s="736"/>
      <c r="Q21" s="736"/>
      <c r="R21" s="736"/>
      <c r="S21" s="736"/>
      <c r="T21" s="736"/>
    </row>
    <row r="22" spans="2:20" ht="17.25" customHeight="1" x14ac:dyDescent="0.15">
      <c r="C22" s="748"/>
      <c r="D22" s="737" t="s">
        <v>77</v>
      </c>
      <c r="E22" s="737"/>
      <c r="F22" s="737"/>
      <c r="G22" s="737"/>
      <c r="H22" s="737"/>
      <c r="I22" s="738">
        <f>I13+I14+I17+I20+I21</f>
        <v>0</v>
      </c>
      <c r="J22" s="739"/>
      <c r="K22" s="739"/>
      <c r="L22" s="740"/>
      <c r="M22" s="738">
        <f>M13+M14+M17+M20+M21</f>
        <v>0</v>
      </c>
      <c r="N22" s="739"/>
      <c r="O22" s="739"/>
      <c r="P22" s="740"/>
      <c r="Q22" s="738">
        <f>Q13+Q14+Q17+Q20+Q21</f>
        <v>0</v>
      </c>
      <c r="R22" s="739"/>
      <c r="S22" s="739"/>
      <c r="T22" s="740"/>
    </row>
    <row r="23" spans="2:20" ht="17.25" customHeight="1" x14ac:dyDescent="0.15">
      <c r="C23" s="737" t="s">
        <v>76</v>
      </c>
      <c r="D23" s="737"/>
      <c r="E23" s="737"/>
      <c r="F23" s="737"/>
      <c r="G23" s="737"/>
      <c r="H23" s="737"/>
      <c r="I23" s="738">
        <f>I22+I12</f>
        <v>0</v>
      </c>
      <c r="J23" s="739"/>
      <c r="K23" s="739"/>
      <c r="L23" s="740"/>
      <c r="M23" s="738">
        <f>M22+M12</f>
        <v>0</v>
      </c>
      <c r="N23" s="739"/>
      <c r="O23" s="739"/>
      <c r="P23" s="740"/>
      <c r="Q23" s="738">
        <f>Q22+Q12</f>
        <v>0</v>
      </c>
      <c r="R23" s="739"/>
      <c r="S23" s="739"/>
      <c r="T23" s="740"/>
    </row>
    <row r="24" spans="2:20" ht="17.25" customHeight="1" x14ac:dyDescent="0.15"/>
    <row r="25" spans="2:20" s="16" customFormat="1" ht="17.25" customHeight="1" x14ac:dyDescent="0.15">
      <c r="B25" s="28" t="s">
        <v>9</v>
      </c>
      <c r="C25" s="22" t="s">
        <v>75</v>
      </c>
      <c r="D25" s="22"/>
      <c r="E25" s="22"/>
      <c r="F25" s="22"/>
      <c r="G25" s="22"/>
      <c r="H25" s="22"/>
      <c r="I25" s="22"/>
      <c r="J25" s="22"/>
      <c r="K25" s="22"/>
      <c r="L25" s="22"/>
      <c r="M25" s="22"/>
      <c r="N25" s="22"/>
      <c r="O25" s="22"/>
      <c r="P25" s="22"/>
      <c r="Q25" s="22"/>
      <c r="R25" s="22"/>
      <c r="S25" s="22"/>
      <c r="T25" s="22"/>
    </row>
    <row r="26" spans="2:20" ht="17.25" customHeight="1" x14ac:dyDescent="0.15">
      <c r="C26" s="725" t="s">
        <v>63</v>
      </c>
      <c r="D26" s="726"/>
      <c r="E26" s="726"/>
      <c r="F26" s="726"/>
      <c r="G26" s="726"/>
      <c r="H26" s="727"/>
      <c r="I26" s="731" t="s">
        <v>62</v>
      </c>
      <c r="J26" s="731"/>
      <c r="K26" s="731"/>
      <c r="L26" s="731"/>
      <c r="M26" s="731" t="s">
        <v>61</v>
      </c>
      <c r="N26" s="731"/>
      <c r="O26" s="731"/>
      <c r="P26" s="731"/>
      <c r="Q26" s="731" t="s">
        <v>60</v>
      </c>
      <c r="R26" s="731"/>
      <c r="S26" s="731"/>
      <c r="T26" s="731"/>
    </row>
    <row r="27" spans="2:20" ht="17.25" customHeight="1" x14ac:dyDescent="0.15">
      <c r="C27" s="728"/>
      <c r="D27" s="729"/>
      <c r="E27" s="729"/>
      <c r="F27" s="729"/>
      <c r="G27" s="729"/>
      <c r="H27" s="730"/>
      <c r="I27" s="714" t="s">
        <v>119</v>
      </c>
      <c r="J27" s="714"/>
      <c r="K27" s="714"/>
      <c r="L27" s="714"/>
      <c r="M27" s="714" t="s">
        <v>119</v>
      </c>
      <c r="N27" s="714"/>
      <c r="O27" s="714"/>
      <c r="P27" s="714"/>
      <c r="Q27" s="714" t="s">
        <v>119</v>
      </c>
      <c r="R27" s="714"/>
      <c r="S27" s="714"/>
      <c r="T27" s="714"/>
    </row>
    <row r="28" spans="2:20" ht="17.25" customHeight="1" x14ac:dyDescent="0.15">
      <c r="C28" s="697" t="s">
        <v>74</v>
      </c>
      <c r="D28" s="698"/>
      <c r="E28" s="698"/>
      <c r="F28" s="698"/>
      <c r="G28" s="698"/>
      <c r="H28" s="699"/>
      <c r="I28" s="736"/>
      <c r="J28" s="736"/>
      <c r="K28" s="736"/>
      <c r="L28" s="736"/>
      <c r="M28" s="736"/>
      <c r="N28" s="736"/>
      <c r="O28" s="736"/>
      <c r="P28" s="736"/>
      <c r="Q28" s="736"/>
      <c r="R28" s="736"/>
      <c r="S28" s="736"/>
      <c r="T28" s="736"/>
    </row>
    <row r="29" spans="2:20" ht="17.25" customHeight="1" x14ac:dyDescent="0.15">
      <c r="C29" s="697" t="s">
        <v>73</v>
      </c>
      <c r="D29" s="698"/>
      <c r="E29" s="698"/>
      <c r="F29" s="698"/>
      <c r="G29" s="698"/>
      <c r="H29" s="699"/>
      <c r="I29" s="736"/>
      <c r="J29" s="736"/>
      <c r="K29" s="736"/>
      <c r="L29" s="736"/>
      <c r="M29" s="736"/>
      <c r="N29" s="736"/>
      <c r="O29" s="736"/>
      <c r="P29" s="736"/>
      <c r="Q29" s="736"/>
      <c r="R29" s="736"/>
      <c r="S29" s="736"/>
      <c r="T29" s="736"/>
    </row>
    <row r="30" spans="2:20" ht="17.25" customHeight="1" x14ac:dyDescent="0.15">
      <c r="C30" s="732" t="s">
        <v>72</v>
      </c>
      <c r="D30" s="733"/>
      <c r="E30" s="733"/>
      <c r="F30" s="733"/>
      <c r="G30" s="733"/>
      <c r="H30" s="734"/>
      <c r="I30" s="735">
        <f>I28-I29</f>
        <v>0</v>
      </c>
      <c r="J30" s="735"/>
      <c r="K30" s="735"/>
      <c r="L30" s="735"/>
      <c r="M30" s="735">
        <f>M28-M29</f>
        <v>0</v>
      </c>
      <c r="N30" s="735"/>
      <c r="O30" s="735"/>
      <c r="P30" s="735"/>
      <c r="Q30" s="735">
        <f>Q28-Q29</f>
        <v>0</v>
      </c>
      <c r="R30" s="735"/>
      <c r="S30" s="735"/>
      <c r="T30" s="735"/>
    </row>
    <row r="31" spans="2:20" ht="17.25" customHeight="1" x14ac:dyDescent="0.15">
      <c r="C31" s="697" t="s">
        <v>71</v>
      </c>
      <c r="D31" s="698"/>
      <c r="E31" s="698"/>
      <c r="F31" s="698"/>
      <c r="G31" s="698"/>
      <c r="H31" s="699"/>
      <c r="I31" s="736"/>
      <c r="J31" s="736"/>
      <c r="K31" s="736"/>
      <c r="L31" s="736"/>
      <c r="M31" s="736"/>
      <c r="N31" s="736"/>
      <c r="O31" s="736"/>
      <c r="P31" s="736"/>
      <c r="Q31" s="736"/>
      <c r="R31" s="736"/>
      <c r="S31" s="736"/>
      <c r="T31" s="736"/>
    </row>
    <row r="32" spans="2:20" ht="17.25" customHeight="1" x14ac:dyDescent="0.15">
      <c r="C32" s="732" t="s">
        <v>70</v>
      </c>
      <c r="D32" s="733"/>
      <c r="E32" s="733"/>
      <c r="F32" s="733"/>
      <c r="G32" s="733"/>
      <c r="H32" s="734"/>
      <c r="I32" s="735">
        <f>I30-I31</f>
        <v>0</v>
      </c>
      <c r="J32" s="735"/>
      <c r="K32" s="735"/>
      <c r="L32" s="735"/>
      <c r="M32" s="735">
        <f>M30-M31</f>
        <v>0</v>
      </c>
      <c r="N32" s="735"/>
      <c r="O32" s="735"/>
      <c r="P32" s="735"/>
      <c r="Q32" s="735">
        <f>Q30-Q31</f>
        <v>0</v>
      </c>
      <c r="R32" s="735"/>
      <c r="S32" s="735"/>
      <c r="T32" s="735"/>
    </row>
    <row r="33" spans="2:36" ht="17.25" customHeight="1" x14ac:dyDescent="0.15">
      <c r="C33" s="697" t="s">
        <v>69</v>
      </c>
      <c r="D33" s="698"/>
      <c r="E33" s="698"/>
      <c r="F33" s="698"/>
      <c r="G33" s="698"/>
      <c r="H33" s="699"/>
      <c r="I33" s="736"/>
      <c r="J33" s="736"/>
      <c r="K33" s="736"/>
      <c r="L33" s="736"/>
      <c r="M33" s="736"/>
      <c r="N33" s="736"/>
      <c r="O33" s="736"/>
      <c r="P33" s="736"/>
      <c r="Q33" s="736"/>
      <c r="R33" s="736"/>
      <c r="S33" s="736"/>
      <c r="T33" s="736"/>
    </row>
    <row r="34" spans="2:36" ht="17.25" customHeight="1" x14ac:dyDescent="0.15">
      <c r="C34" s="732" t="s">
        <v>57</v>
      </c>
      <c r="D34" s="733"/>
      <c r="E34" s="733"/>
      <c r="F34" s="733"/>
      <c r="G34" s="733"/>
      <c r="H34" s="734"/>
      <c r="I34" s="735">
        <f>I33+I32</f>
        <v>0</v>
      </c>
      <c r="J34" s="735"/>
      <c r="K34" s="735"/>
      <c r="L34" s="735"/>
      <c r="M34" s="735">
        <f>M33+M32</f>
        <v>0</v>
      </c>
      <c r="N34" s="735"/>
      <c r="O34" s="735"/>
      <c r="P34" s="735"/>
      <c r="Q34" s="735">
        <f>Q33+Q32</f>
        <v>0</v>
      </c>
      <c r="R34" s="735"/>
      <c r="S34" s="735"/>
      <c r="T34" s="735"/>
    </row>
    <row r="35" spans="2:36" ht="17.25" customHeight="1" x14ac:dyDescent="0.15">
      <c r="C35" s="697" t="s">
        <v>68</v>
      </c>
      <c r="D35" s="698"/>
      <c r="E35" s="698"/>
      <c r="F35" s="698"/>
      <c r="G35" s="698"/>
      <c r="H35" s="699"/>
      <c r="I35" s="736"/>
      <c r="J35" s="736"/>
      <c r="K35" s="736"/>
      <c r="L35" s="736"/>
      <c r="M35" s="736"/>
      <c r="N35" s="736"/>
      <c r="O35" s="736"/>
      <c r="P35" s="736"/>
      <c r="Q35" s="736"/>
      <c r="R35" s="736"/>
      <c r="S35" s="736"/>
      <c r="T35" s="736"/>
    </row>
    <row r="36" spans="2:36" ht="17.25" customHeight="1" x14ac:dyDescent="0.15">
      <c r="C36" s="732" t="s">
        <v>67</v>
      </c>
      <c r="D36" s="733"/>
      <c r="E36" s="733"/>
      <c r="F36" s="733"/>
      <c r="G36" s="733"/>
      <c r="H36" s="734"/>
      <c r="I36" s="735">
        <f>I34+I35</f>
        <v>0</v>
      </c>
      <c r="J36" s="735"/>
      <c r="K36" s="735"/>
      <c r="L36" s="735"/>
      <c r="M36" s="735">
        <f>M34+M35</f>
        <v>0</v>
      </c>
      <c r="N36" s="735"/>
      <c r="O36" s="735"/>
      <c r="P36" s="735"/>
      <c r="Q36" s="735">
        <f>Q34+Q35</f>
        <v>0</v>
      </c>
      <c r="R36" s="735"/>
      <c r="S36" s="735"/>
      <c r="T36" s="735"/>
    </row>
    <row r="37" spans="2:36" ht="17.25" customHeight="1" x14ac:dyDescent="0.15">
      <c r="C37" s="697" t="s">
        <v>66</v>
      </c>
      <c r="D37" s="698"/>
      <c r="E37" s="698"/>
      <c r="F37" s="698"/>
      <c r="G37" s="698"/>
      <c r="H37" s="699"/>
      <c r="I37" s="736"/>
      <c r="J37" s="736"/>
      <c r="K37" s="736"/>
      <c r="L37" s="736"/>
      <c r="M37" s="736"/>
      <c r="N37" s="736"/>
      <c r="O37" s="736"/>
      <c r="P37" s="736"/>
      <c r="Q37" s="736"/>
      <c r="R37" s="736"/>
      <c r="S37" s="736"/>
      <c r="T37" s="736"/>
      <c r="U37" s="12"/>
      <c r="AA37" s="4"/>
      <c r="AB37" s="4"/>
      <c r="AC37" s="4"/>
      <c r="AD37" s="4"/>
      <c r="AE37" s="4"/>
      <c r="AF37" s="4"/>
      <c r="AG37" s="4"/>
      <c r="AH37" s="4"/>
      <c r="AI37" s="4"/>
      <c r="AJ37" s="4"/>
    </row>
    <row r="38" spans="2:36" ht="17.25" customHeight="1" x14ac:dyDescent="0.15">
      <c r="C38" s="721" t="s">
        <v>65</v>
      </c>
      <c r="D38" s="722"/>
      <c r="E38" s="722"/>
      <c r="F38" s="722"/>
      <c r="G38" s="722"/>
      <c r="H38" s="723"/>
      <c r="I38" s="724">
        <f>I36-I37</f>
        <v>0</v>
      </c>
      <c r="J38" s="724"/>
      <c r="K38" s="724"/>
      <c r="L38" s="724"/>
      <c r="M38" s="724">
        <f>M36-M37</f>
        <v>0</v>
      </c>
      <c r="N38" s="724"/>
      <c r="O38" s="724"/>
      <c r="P38" s="724"/>
      <c r="Q38" s="724">
        <f>Q36-Q37</f>
        <v>0</v>
      </c>
      <c r="R38" s="724"/>
      <c r="S38" s="724"/>
      <c r="T38" s="724"/>
      <c r="AA38" s="4"/>
      <c r="AB38" s="4"/>
      <c r="AC38" s="4"/>
      <c r="AD38" s="4"/>
      <c r="AE38" s="4"/>
      <c r="AF38" s="4"/>
      <c r="AG38" s="4"/>
      <c r="AH38" s="4"/>
      <c r="AI38" s="4"/>
      <c r="AJ38" s="4"/>
    </row>
    <row r="39" spans="2:36" ht="17.25" customHeight="1" x14ac:dyDescent="0.15">
      <c r="AA39" s="4"/>
      <c r="AB39" s="4"/>
      <c r="AC39" s="4"/>
      <c r="AD39" s="4"/>
      <c r="AE39" s="4"/>
      <c r="AF39" s="4"/>
      <c r="AG39" s="4"/>
      <c r="AH39" s="4"/>
      <c r="AI39" s="4"/>
      <c r="AJ39" s="4"/>
    </row>
    <row r="40" spans="2:36" s="16" customFormat="1" ht="17.25" customHeight="1" x14ac:dyDescent="0.15">
      <c r="B40" s="296" t="s">
        <v>64</v>
      </c>
      <c r="C40" s="16" t="s">
        <v>538</v>
      </c>
      <c r="D40" s="22"/>
      <c r="E40" s="22"/>
      <c r="F40" s="22"/>
      <c r="G40" s="22"/>
      <c r="H40" s="22"/>
      <c r="I40" s="22"/>
      <c r="J40" s="22"/>
      <c r="K40" s="22"/>
      <c r="L40" s="22"/>
      <c r="M40" s="22"/>
      <c r="N40" s="22"/>
      <c r="O40" s="22"/>
      <c r="P40" s="22"/>
      <c r="Q40" s="22"/>
      <c r="R40" s="22"/>
      <c r="S40" s="22"/>
      <c r="T40" s="22"/>
    </row>
    <row r="41" spans="2:36" ht="17.25" customHeight="1" x14ac:dyDescent="0.15">
      <c r="C41" s="725" t="s">
        <v>63</v>
      </c>
      <c r="D41" s="726"/>
      <c r="E41" s="726"/>
      <c r="F41" s="726"/>
      <c r="G41" s="726"/>
      <c r="H41" s="727"/>
      <c r="I41" s="731" t="s">
        <v>62</v>
      </c>
      <c r="J41" s="731"/>
      <c r="K41" s="731"/>
      <c r="L41" s="731"/>
      <c r="M41" s="731" t="s">
        <v>61</v>
      </c>
      <c r="N41" s="731"/>
      <c r="O41" s="731"/>
      <c r="P41" s="731"/>
      <c r="Q41" s="731" t="s">
        <v>60</v>
      </c>
      <c r="R41" s="731"/>
      <c r="S41" s="731"/>
      <c r="T41" s="731"/>
      <c r="U41" s="713" t="s">
        <v>59</v>
      </c>
      <c r="V41" s="713"/>
      <c r="W41" s="713"/>
      <c r="X41" s="713"/>
    </row>
    <row r="42" spans="2:36" ht="17.25" customHeight="1" x14ac:dyDescent="0.15">
      <c r="C42" s="728"/>
      <c r="D42" s="729"/>
      <c r="E42" s="729"/>
      <c r="F42" s="729"/>
      <c r="G42" s="729"/>
      <c r="H42" s="730"/>
      <c r="I42" s="714" t="s">
        <v>117</v>
      </c>
      <c r="J42" s="714"/>
      <c r="K42" s="714"/>
      <c r="L42" s="714"/>
      <c r="M42" s="714" t="s">
        <v>117</v>
      </c>
      <c r="N42" s="714"/>
      <c r="O42" s="714"/>
      <c r="P42" s="714"/>
      <c r="Q42" s="714" t="s">
        <v>118</v>
      </c>
      <c r="R42" s="714"/>
      <c r="S42" s="714"/>
      <c r="T42" s="714"/>
      <c r="U42" s="713"/>
      <c r="V42" s="713"/>
      <c r="W42" s="713"/>
      <c r="X42" s="713"/>
    </row>
    <row r="43" spans="2:36" ht="24.75" customHeight="1" x14ac:dyDescent="0.15">
      <c r="C43" s="697" t="s">
        <v>58</v>
      </c>
      <c r="D43" s="698"/>
      <c r="E43" s="698"/>
      <c r="F43" s="698"/>
      <c r="G43" s="698"/>
      <c r="H43" s="699"/>
      <c r="I43" s="715" t="str">
        <f>IF(I22=0,"-",I22/I23)</f>
        <v>-</v>
      </c>
      <c r="J43" s="716"/>
      <c r="K43" s="716"/>
      <c r="L43" s="717"/>
      <c r="M43" s="715" t="str">
        <f>IF(M22=0,"-",M22/M23)</f>
        <v>-</v>
      </c>
      <c r="N43" s="716"/>
      <c r="O43" s="716"/>
      <c r="P43" s="717"/>
      <c r="Q43" s="715" t="str">
        <f>IF(Q22=0,"-",Q22/Q23)</f>
        <v>-</v>
      </c>
      <c r="R43" s="716"/>
      <c r="S43" s="716"/>
      <c r="T43" s="717"/>
      <c r="U43" s="718"/>
      <c r="V43" s="719"/>
      <c r="W43" s="719"/>
      <c r="X43" s="720"/>
    </row>
    <row r="44" spans="2:36" ht="24.75" customHeight="1" x14ac:dyDescent="0.15">
      <c r="C44" s="697" t="s">
        <v>57</v>
      </c>
      <c r="D44" s="698"/>
      <c r="E44" s="698"/>
      <c r="F44" s="698"/>
      <c r="G44" s="698"/>
      <c r="H44" s="699"/>
      <c r="I44" s="700">
        <f>I34</f>
        <v>0</v>
      </c>
      <c r="J44" s="700"/>
      <c r="K44" s="700"/>
      <c r="L44" s="700"/>
      <c r="M44" s="700">
        <f>M34</f>
        <v>0</v>
      </c>
      <c r="N44" s="700"/>
      <c r="O44" s="700"/>
      <c r="P44" s="700"/>
      <c r="Q44" s="700">
        <f>Q34</f>
        <v>0</v>
      </c>
      <c r="R44" s="700"/>
      <c r="S44" s="700"/>
      <c r="T44" s="700"/>
      <c r="U44" s="701"/>
      <c r="V44" s="702"/>
      <c r="W44" s="702"/>
      <c r="X44" s="703"/>
    </row>
    <row r="45" spans="2:36" ht="24.75" customHeight="1" x14ac:dyDescent="0.15">
      <c r="C45" s="697" t="s">
        <v>56</v>
      </c>
      <c r="D45" s="698"/>
      <c r="E45" s="698"/>
      <c r="F45" s="698"/>
      <c r="G45" s="698"/>
      <c r="H45" s="699"/>
      <c r="I45" s="710"/>
      <c r="J45" s="711"/>
      <c r="K45" s="711"/>
      <c r="L45" s="712"/>
      <c r="M45" s="710"/>
      <c r="N45" s="711"/>
      <c r="O45" s="711"/>
      <c r="P45" s="712"/>
      <c r="Q45" s="710"/>
      <c r="R45" s="711"/>
      <c r="S45" s="711"/>
      <c r="T45" s="712"/>
      <c r="U45" s="704"/>
      <c r="V45" s="705"/>
      <c r="W45" s="705"/>
      <c r="X45" s="706"/>
    </row>
    <row r="46" spans="2:36" ht="21" customHeight="1" x14ac:dyDescent="0.15">
      <c r="C46" s="697" t="s">
        <v>55</v>
      </c>
      <c r="D46" s="698"/>
      <c r="E46" s="698"/>
      <c r="F46" s="698"/>
      <c r="G46" s="698"/>
      <c r="H46" s="699"/>
      <c r="I46" s="694">
        <f>I44+I45</f>
        <v>0</v>
      </c>
      <c r="J46" s="695"/>
      <c r="K46" s="695"/>
      <c r="L46" s="696"/>
      <c r="M46" s="694">
        <f>M44+M45</f>
        <v>0</v>
      </c>
      <c r="N46" s="695"/>
      <c r="O46" s="695"/>
      <c r="P46" s="696"/>
      <c r="Q46" s="694">
        <f>Q44+Q45</f>
        <v>0</v>
      </c>
      <c r="R46" s="695"/>
      <c r="S46" s="695"/>
      <c r="T46" s="696"/>
      <c r="U46" s="707"/>
      <c r="V46" s="708"/>
      <c r="W46" s="708"/>
      <c r="X46" s="709"/>
    </row>
  </sheetData>
  <mergeCells count="159">
    <mergeCell ref="C4:H5"/>
    <mergeCell ref="I4:L4"/>
    <mergeCell ref="M4:P4"/>
    <mergeCell ref="Q4:T4"/>
    <mergeCell ref="I5:L5"/>
    <mergeCell ref="M5:P5"/>
    <mergeCell ref="Q5:T5"/>
    <mergeCell ref="I8:L8"/>
    <mergeCell ref="M8:P8"/>
    <mergeCell ref="Q8:T8"/>
    <mergeCell ref="C9:H9"/>
    <mergeCell ref="I9:L9"/>
    <mergeCell ref="M9:P9"/>
    <mergeCell ref="Q9:T9"/>
    <mergeCell ref="C6:C8"/>
    <mergeCell ref="D6:H6"/>
    <mergeCell ref="I6:L6"/>
    <mergeCell ref="M6:P6"/>
    <mergeCell ref="Q6:T6"/>
    <mergeCell ref="D7:H7"/>
    <mergeCell ref="I7:L7"/>
    <mergeCell ref="M7:P7"/>
    <mergeCell ref="Q7:T7"/>
    <mergeCell ref="D8:H8"/>
    <mergeCell ref="I12:L12"/>
    <mergeCell ref="M12:P12"/>
    <mergeCell ref="Q12:T12"/>
    <mergeCell ref="C13:C22"/>
    <mergeCell ref="D13:H13"/>
    <mergeCell ref="I13:L13"/>
    <mergeCell ref="M13:P13"/>
    <mergeCell ref="Q13:T13"/>
    <mergeCell ref="D14:H14"/>
    <mergeCell ref="I14:L14"/>
    <mergeCell ref="C10:C12"/>
    <mergeCell ref="D10:H10"/>
    <mergeCell ref="I10:L10"/>
    <mergeCell ref="M10:P10"/>
    <mergeCell ref="Q10:T10"/>
    <mergeCell ref="D11:H11"/>
    <mergeCell ref="I11:L11"/>
    <mergeCell ref="M11:P11"/>
    <mergeCell ref="Q11:T11"/>
    <mergeCell ref="D12:H12"/>
    <mergeCell ref="D16:H16"/>
    <mergeCell ref="I16:L16"/>
    <mergeCell ref="M16:P16"/>
    <mergeCell ref="Q16:T16"/>
    <mergeCell ref="D17:H17"/>
    <mergeCell ref="I17:L17"/>
    <mergeCell ref="M17:P17"/>
    <mergeCell ref="Q17:T17"/>
    <mergeCell ref="M14:P14"/>
    <mergeCell ref="Q14:T14"/>
    <mergeCell ref="D15:H15"/>
    <mergeCell ref="I15:L15"/>
    <mergeCell ref="M15:P15"/>
    <mergeCell ref="Q15:T15"/>
    <mergeCell ref="D20:H20"/>
    <mergeCell ref="I20:L20"/>
    <mergeCell ref="M20:P20"/>
    <mergeCell ref="Q20:T20"/>
    <mergeCell ref="D21:H21"/>
    <mergeCell ref="I21:L21"/>
    <mergeCell ref="M21:P21"/>
    <mergeCell ref="Q21:T21"/>
    <mergeCell ref="D18:H18"/>
    <mergeCell ref="I18:L18"/>
    <mergeCell ref="M18:P18"/>
    <mergeCell ref="Q18:T18"/>
    <mergeCell ref="D19:H19"/>
    <mergeCell ref="I19:L19"/>
    <mergeCell ref="M19:P19"/>
    <mergeCell ref="Q19:T19"/>
    <mergeCell ref="C26:H27"/>
    <mergeCell ref="I26:L26"/>
    <mergeCell ref="M26:P26"/>
    <mergeCell ref="Q26:T26"/>
    <mergeCell ref="I27:L27"/>
    <mergeCell ref="M27:P27"/>
    <mergeCell ref="Q27:T27"/>
    <mergeCell ref="D22:H22"/>
    <mergeCell ref="I22:L22"/>
    <mergeCell ref="M22:P22"/>
    <mergeCell ref="Q22:T22"/>
    <mergeCell ref="C23:H23"/>
    <mergeCell ref="I23:L23"/>
    <mergeCell ref="M23:P23"/>
    <mergeCell ref="Q23:T23"/>
    <mergeCell ref="C30:H30"/>
    <mergeCell ref="I30:L30"/>
    <mergeCell ref="M30:P30"/>
    <mergeCell ref="Q30:T30"/>
    <mergeCell ref="C31:H31"/>
    <mergeCell ref="I31:L31"/>
    <mergeCell ref="M31:P31"/>
    <mergeCell ref="Q31:T31"/>
    <mergeCell ref="C28:H28"/>
    <mergeCell ref="I28:L28"/>
    <mergeCell ref="M28:P28"/>
    <mergeCell ref="Q28:T28"/>
    <mergeCell ref="C29:H29"/>
    <mergeCell ref="I29:L29"/>
    <mergeCell ref="M29:P29"/>
    <mergeCell ref="Q29:T29"/>
    <mergeCell ref="C34:H34"/>
    <mergeCell ref="I34:L34"/>
    <mergeCell ref="M34:P34"/>
    <mergeCell ref="Q34:T34"/>
    <mergeCell ref="C35:H35"/>
    <mergeCell ref="I35:L35"/>
    <mergeCell ref="M35:P35"/>
    <mergeCell ref="Q35:T35"/>
    <mergeCell ref="C32:H32"/>
    <mergeCell ref="I32:L32"/>
    <mergeCell ref="M32:P32"/>
    <mergeCell ref="Q32:T32"/>
    <mergeCell ref="C33:H33"/>
    <mergeCell ref="I33:L33"/>
    <mergeCell ref="M33:P33"/>
    <mergeCell ref="Q33:T33"/>
    <mergeCell ref="C38:H38"/>
    <mergeCell ref="I38:L38"/>
    <mergeCell ref="M38:P38"/>
    <mergeCell ref="Q38:T38"/>
    <mergeCell ref="C41:H42"/>
    <mergeCell ref="I41:L41"/>
    <mergeCell ref="M41:P41"/>
    <mergeCell ref="Q41:T41"/>
    <mergeCell ref="C36:H36"/>
    <mergeCell ref="I36:L36"/>
    <mergeCell ref="M36:P36"/>
    <mergeCell ref="Q36:T36"/>
    <mergeCell ref="C37:H37"/>
    <mergeCell ref="I37:L37"/>
    <mergeCell ref="M37:P37"/>
    <mergeCell ref="Q37:T37"/>
    <mergeCell ref="U41:X42"/>
    <mergeCell ref="I42:L42"/>
    <mergeCell ref="M42:P42"/>
    <mergeCell ref="Q42:T42"/>
    <mergeCell ref="C43:H43"/>
    <mergeCell ref="I43:L43"/>
    <mergeCell ref="M43:P43"/>
    <mergeCell ref="Q43:T43"/>
    <mergeCell ref="U43:X43"/>
    <mergeCell ref="I46:L46"/>
    <mergeCell ref="M46:P46"/>
    <mergeCell ref="Q46:T46"/>
    <mergeCell ref="C44:H44"/>
    <mergeCell ref="I44:L44"/>
    <mergeCell ref="M44:P44"/>
    <mergeCell ref="Q44:T44"/>
    <mergeCell ref="U44:X46"/>
    <mergeCell ref="C45:H45"/>
    <mergeCell ref="I45:L45"/>
    <mergeCell ref="M45:P45"/>
    <mergeCell ref="Q45:T45"/>
    <mergeCell ref="C46:H46"/>
  </mergeCells>
  <phoneticPr fontId="1"/>
  <printOptions verticalCentered="1"/>
  <pageMargins left="0.43307086614173229" right="0.31496062992125984" top="0.74803149606299213" bottom="0.55118110236220474" header="0" footer="0"/>
  <pageSetup paperSize="9" scale="96"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A7229-76D9-4A56-A2A3-B582E8A4FAD8}">
  <sheetPr>
    <pageSetUpPr fitToPage="1"/>
  </sheetPr>
  <dimension ref="A1:T52"/>
  <sheetViews>
    <sheetView showGridLines="0" view="pageBreakPreview" zoomScale="93" zoomScaleNormal="100" zoomScaleSheetLayoutView="93" workbookViewId="0">
      <selection activeCell="O41" sqref="O41:P43"/>
    </sheetView>
  </sheetViews>
  <sheetFormatPr defaultRowHeight="13.5" x14ac:dyDescent="0.15"/>
  <cols>
    <col min="1" max="1" width="2.375" customWidth="1"/>
    <col min="2" max="3" width="3.625" customWidth="1"/>
    <col min="4" max="6" width="5.75" customWidth="1"/>
    <col min="7" max="7" width="6.25" customWidth="1"/>
    <col min="8" max="8" width="5.625" customWidth="1"/>
    <col min="9" max="10" width="5" customWidth="1"/>
    <col min="11" max="11" width="5.625" customWidth="1"/>
    <col min="12" max="13" width="5" customWidth="1"/>
    <col min="14" max="14" width="5.625" customWidth="1"/>
    <col min="15" max="16" width="5" customWidth="1"/>
  </cols>
  <sheetData>
    <row r="1" spans="1:20" ht="15.75" customHeight="1" x14ac:dyDescent="0.15">
      <c r="A1" s="297" t="s">
        <v>394</v>
      </c>
      <c r="C1" s="69"/>
      <c r="D1" s="69"/>
      <c r="E1" s="69"/>
      <c r="F1" s="69"/>
      <c r="G1" s="69"/>
      <c r="H1" s="69"/>
      <c r="I1" s="69"/>
      <c r="J1" s="69"/>
      <c r="K1" s="69"/>
      <c r="L1" s="69"/>
      <c r="M1" s="69"/>
      <c r="N1" s="69"/>
      <c r="O1" s="69"/>
      <c r="P1" s="69"/>
      <c r="Q1" s="69"/>
      <c r="R1" s="69"/>
      <c r="S1" s="69"/>
      <c r="T1" s="69"/>
    </row>
    <row r="2" spans="1:20" ht="7.5" customHeight="1" x14ac:dyDescent="0.15">
      <c r="B2" s="73"/>
      <c r="C2" s="73"/>
      <c r="D2" s="73"/>
      <c r="E2" s="73"/>
      <c r="F2" s="73"/>
      <c r="G2" s="73"/>
      <c r="H2" s="73"/>
      <c r="I2" s="73"/>
      <c r="J2" s="73"/>
      <c r="K2" s="73"/>
      <c r="L2" s="73"/>
      <c r="M2" s="73"/>
      <c r="N2" s="73"/>
      <c r="O2" s="73"/>
      <c r="P2" s="73"/>
      <c r="Q2" s="72"/>
    </row>
    <row r="3" spans="1:20" ht="15.75" customHeight="1" x14ac:dyDescent="0.15">
      <c r="A3" s="73" t="s">
        <v>483</v>
      </c>
      <c r="C3" s="73"/>
      <c r="D3" s="73"/>
      <c r="E3" s="73"/>
      <c r="F3" s="73"/>
      <c r="G3" s="73"/>
      <c r="H3" s="73"/>
      <c r="I3" s="73"/>
      <c r="J3" s="73"/>
      <c r="K3" s="73"/>
      <c r="L3" s="73"/>
      <c r="M3" s="73"/>
      <c r="N3" s="73"/>
      <c r="O3" s="73"/>
      <c r="P3" s="73"/>
      <c r="Q3" s="72"/>
    </row>
    <row r="4" spans="1:20" ht="15.75" customHeight="1" x14ac:dyDescent="0.15">
      <c r="B4" s="765" t="s">
        <v>298</v>
      </c>
      <c r="C4" s="415"/>
      <c r="D4" s="407" t="s">
        <v>212</v>
      </c>
      <c r="E4" s="409"/>
      <c r="F4" s="407" t="s">
        <v>213</v>
      </c>
      <c r="G4" s="409"/>
      <c r="H4" s="425" t="s">
        <v>482</v>
      </c>
      <c r="I4" s="425"/>
      <c r="J4" s="425"/>
      <c r="K4" s="425"/>
      <c r="L4" s="425"/>
      <c r="M4" s="425"/>
      <c r="N4" s="425"/>
      <c r="O4" s="425"/>
      <c r="P4" s="425"/>
      <c r="Q4" s="73"/>
    </row>
    <row r="5" spans="1:20" ht="15.75" customHeight="1" x14ac:dyDescent="0.15">
      <c r="B5" s="474"/>
      <c r="C5" s="475"/>
      <c r="D5" s="766"/>
      <c r="E5" s="767"/>
      <c r="F5" s="766"/>
      <c r="G5" s="767"/>
      <c r="H5" s="725"/>
      <c r="I5" s="401" t="str">
        <f>IF(0&lt;O6-2,O6-2,"")</f>
        <v/>
      </c>
      <c r="J5" s="409" t="s">
        <v>527</v>
      </c>
      <c r="K5" s="725"/>
      <c r="L5" s="401" t="str">
        <f>IF(0&lt;O6-1,O6-1,"")</f>
        <v/>
      </c>
      <c r="M5" s="408" t="s">
        <v>527</v>
      </c>
      <c r="N5" s="407" t="s">
        <v>413</v>
      </c>
      <c r="O5" s="408"/>
      <c r="P5" s="409"/>
      <c r="Q5" s="73"/>
    </row>
    <row r="6" spans="1:20" ht="15.75" customHeight="1" x14ac:dyDescent="0.15">
      <c r="B6" s="474"/>
      <c r="C6" s="475"/>
      <c r="D6" s="766"/>
      <c r="E6" s="767"/>
      <c r="F6" s="766"/>
      <c r="G6" s="767"/>
      <c r="H6" s="768"/>
      <c r="I6" s="403"/>
      <c r="J6" s="767"/>
      <c r="K6" s="768"/>
      <c r="L6" s="403"/>
      <c r="M6" s="688"/>
      <c r="N6" s="6"/>
      <c r="O6" s="270"/>
      <c r="P6" s="298" t="s">
        <v>527</v>
      </c>
      <c r="Q6" s="73"/>
    </row>
    <row r="7" spans="1:20" ht="15.75" customHeight="1" x14ac:dyDescent="0.15">
      <c r="B7" s="416"/>
      <c r="C7" s="418"/>
      <c r="D7" s="410"/>
      <c r="E7" s="412"/>
      <c r="F7" s="410"/>
      <c r="G7" s="412"/>
      <c r="H7" s="299"/>
      <c r="I7" s="426" t="s">
        <v>374</v>
      </c>
      <c r="J7" s="428"/>
      <c r="K7" s="299"/>
      <c r="L7" s="426" t="s">
        <v>374</v>
      </c>
      <c r="M7" s="427"/>
      <c r="N7" s="234"/>
      <c r="O7" s="426" t="s">
        <v>374</v>
      </c>
      <c r="P7" s="428"/>
      <c r="Q7" s="73"/>
    </row>
    <row r="8" spans="1:20" ht="15.75" customHeight="1" x14ac:dyDescent="0.15">
      <c r="B8" s="554" t="s">
        <v>295</v>
      </c>
      <c r="C8" s="557" t="s">
        <v>215</v>
      </c>
      <c r="D8" s="407" t="s">
        <v>216</v>
      </c>
      <c r="E8" s="409"/>
      <c r="F8" s="539" t="s">
        <v>217</v>
      </c>
      <c r="G8" s="540"/>
      <c r="H8" s="300"/>
      <c r="I8" s="769"/>
      <c r="J8" s="770"/>
      <c r="K8" s="300"/>
      <c r="L8" s="769"/>
      <c r="M8" s="770"/>
      <c r="N8" s="301"/>
      <c r="O8" s="769"/>
      <c r="P8" s="770"/>
      <c r="Q8" s="73"/>
    </row>
    <row r="9" spans="1:20" ht="15.75" customHeight="1" x14ac:dyDescent="0.15">
      <c r="B9" s="555"/>
      <c r="C9" s="557"/>
      <c r="D9" s="766"/>
      <c r="E9" s="767"/>
      <c r="F9" s="537" t="s">
        <v>218</v>
      </c>
      <c r="G9" s="538"/>
      <c r="H9" s="302"/>
      <c r="I9" s="771"/>
      <c r="J9" s="772"/>
      <c r="K9" s="302"/>
      <c r="L9" s="771"/>
      <c r="M9" s="772"/>
      <c r="N9" s="302"/>
      <c r="O9" s="771"/>
      <c r="P9" s="772"/>
      <c r="Q9" s="73"/>
    </row>
    <row r="10" spans="1:20" ht="15.75" customHeight="1" x14ac:dyDescent="0.15">
      <c r="B10" s="555"/>
      <c r="C10" s="557"/>
      <c r="D10" s="410"/>
      <c r="E10" s="412"/>
      <c r="F10" s="426" t="s">
        <v>219</v>
      </c>
      <c r="G10" s="428"/>
      <c r="H10" s="303"/>
      <c r="I10" s="544"/>
      <c r="J10" s="546"/>
      <c r="K10" s="303"/>
      <c r="L10" s="544"/>
      <c r="M10" s="546"/>
      <c r="N10" s="303"/>
      <c r="O10" s="544"/>
      <c r="P10" s="546"/>
      <c r="Q10" s="73"/>
    </row>
    <row r="11" spans="1:20" ht="15.75" customHeight="1" x14ac:dyDescent="0.15">
      <c r="B11" s="555"/>
      <c r="C11" s="557"/>
      <c r="D11" s="407" t="s">
        <v>220</v>
      </c>
      <c r="E11" s="409"/>
      <c r="F11" s="539" t="s">
        <v>217</v>
      </c>
      <c r="G11" s="540"/>
      <c r="H11" s="300"/>
      <c r="I11" s="422"/>
      <c r="J11" s="424"/>
      <c r="K11" s="300"/>
      <c r="L11" s="422"/>
      <c r="M11" s="424"/>
      <c r="N11" s="300"/>
      <c r="O11" s="422"/>
      <c r="P11" s="424"/>
      <c r="Q11" s="73"/>
    </row>
    <row r="12" spans="1:20" ht="15.75" customHeight="1" x14ac:dyDescent="0.15">
      <c r="B12" s="555"/>
      <c r="C12" s="557"/>
      <c r="D12" s="766"/>
      <c r="E12" s="767"/>
      <c r="F12" s="537" t="s">
        <v>218</v>
      </c>
      <c r="G12" s="538"/>
      <c r="H12" s="302"/>
      <c r="I12" s="375"/>
      <c r="J12" s="377"/>
      <c r="K12" s="302"/>
      <c r="L12" s="375"/>
      <c r="M12" s="377"/>
      <c r="N12" s="302"/>
      <c r="O12" s="375"/>
      <c r="P12" s="377"/>
      <c r="Q12" s="73"/>
    </row>
    <row r="13" spans="1:20" ht="15.75" customHeight="1" x14ac:dyDescent="0.15">
      <c r="B13" s="555"/>
      <c r="C13" s="557"/>
      <c r="D13" s="410"/>
      <c r="E13" s="412"/>
      <c r="F13" s="426" t="s">
        <v>219</v>
      </c>
      <c r="G13" s="428"/>
      <c r="H13" s="303"/>
      <c r="I13" s="544"/>
      <c r="J13" s="546"/>
      <c r="K13" s="303"/>
      <c r="L13" s="544"/>
      <c r="M13" s="546"/>
      <c r="N13" s="303"/>
      <c r="O13" s="544"/>
      <c r="P13" s="546"/>
      <c r="Q13" s="73"/>
    </row>
    <row r="14" spans="1:20" ht="15.75" customHeight="1" x14ac:dyDescent="0.15">
      <c r="B14" s="555"/>
      <c r="C14" s="495" t="s">
        <v>224</v>
      </c>
      <c r="D14" s="407" t="s">
        <v>216</v>
      </c>
      <c r="E14" s="409"/>
      <c r="F14" s="539" t="s">
        <v>217</v>
      </c>
      <c r="G14" s="540"/>
      <c r="H14" s="300"/>
      <c r="I14" s="422"/>
      <c r="J14" s="424"/>
      <c r="K14" s="300"/>
      <c r="L14" s="422"/>
      <c r="M14" s="424"/>
      <c r="N14" s="300"/>
      <c r="O14" s="422"/>
      <c r="P14" s="424"/>
      <c r="Q14" s="73"/>
    </row>
    <row r="15" spans="1:20" ht="15.75" customHeight="1" x14ac:dyDescent="0.15">
      <c r="B15" s="555"/>
      <c r="C15" s="496"/>
      <c r="D15" s="766"/>
      <c r="E15" s="767"/>
      <c r="F15" s="537" t="s">
        <v>218</v>
      </c>
      <c r="G15" s="538"/>
      <c r="H15" s="302"/>
      <c r="I15" s="375"/>
      <c r="J15" s="377"/>
      <c r="K15" s="302"/>
      <c r="L15" s="375"/>
      <c r="M15" s="377"/>
      <c r="N15" s="302"/>
      <c r="O15" s="375"/>
      <c r="P15" s="377"/>
      <c r="Q15" s="73"/>
    </row>
    <row r="16" spans="1:20" ht="15.75" customHeight="1" x14ac:dyDescent="0.15">
      <c r="B16" s="555"/>
      <c r="C16" s="496"/>
      <c r="D16" s="410"/>
      <c r="E16" s="412"/>
      <c r="F16" s="426" t="s">
        <v>219</v>
      </c>
      <c r="G16" s="428"/>
      <c r="H16" s="303"/>
      <c r="I16" s="544"/>
      <c r="J16" s="546"/>
      <c r="K16" s="303"/>
      <c r="L16" s="544"/>
      <c r="M16" s="546"/>
      <c r="N16" s="303"/>
      <c r="O16" s="544"/>
      <c r="P16" s="546"/>
      <c r="Q16" s="73"/>
    </row>
    <row r="17" spans="2:17" ht="15.75" customHeight="1" x14ac:dyDescent="0.15">
      <c r="B17" s="555"/>
      <c r="C17" s="496"/>
      <c r="D17" s="766" t="s">
        <v>220</v>
      </c>
      <c r="E17" s="767"/>
      <c r="F17" s="539" t="s">
        <v>217</v>
      </c>
      <c r="G17" s="540"/>
      <c r="H17" s="300"/>
      <c r="I17" s="422"/>
      <c r="J17" s="424"/>
      <c r="K17" s="300"/>
      <c r="L17" s="422"/>
      <c r="M17" s="424"/>
      <c r="N17" s="300"/>
      <c r="O17" s="422"/>
      <c r="P17" s="424"/>
      <c r="Q17" s="73"/>
    </row>
    <row r="18" spans="2:17" ht="15.75" customHeight="1" x14ac:dyDescent="0.15">
      <c r="B18" s="555"/>
      <c r="C18" s="496"/>
      <c r="D18" s="766"/>
      <c r="E18" s="767"/>
      <c r="F18" s="537" t="s">
        <v>218</v>
      </c>
      <c r="G18" s="538"/>
      <c r="H18" s="302"/>
      <c r="I18" s="375"/>
      <c r="J18" s="377"/>
      <c r="K18" s="302"/>
      <c r="L18" s="375"/>
      <c r="M18" s="377"/>
      <c r="N18" s="302"/>
      <c r="O18" s="375"/>
      <c r="P18" s="377"/>
      <c r="Q18" s="73"/>
    </row>
    <row r="19" spans="2:17" ht="15.75" customHeight="1" x14ac:dyDescent="0.15">
      <c r="B19" s="555"/>
      <c r="C19" s="496"/>
      <c r="D19" s="410"/>
      <c r="E19" s="412"/>
      <c r="F19" s="426" t="s">
        <v>219</v>
      </c>
      <c r="G19" s="428"/>
      <c r="H19" s="303"/>
      <c r="I19" s="544"/>
      <c r="J19" s="546"/>
      <c r="K19" s="303"/>
      <c r="L19" s="544"/>
      <c r="M19" s="546"/>
      <c r="N19" s="303"/>
      <c r="O19" s="544"/>
      <c r="P19" s="546"/>
      <c r="Q19" s="73"/>
    </row>
    <row r="20" spans="2:17" ht="15.75" customHeight="1" x14ac:dyDescent="0.15">
      <c r="B20" s="554" t="s">
        <v>296</v>
      </c>
      <c r="C20" s="495" t="s">
        <v>225</v>
      </c>
      <c r="D20" s="429" t="s">
        <v>297</v>
      </c>
      <c r="E20" s="471"/>
      <c r="F20" s="539" t="s">
        <v>217</v>
      </c>
      <c r="G20" s="540"/>
      <c r="H20" s="300"/>
      <c r="I20" s="422"/>
      <c r="J20" s="424"/>
      <c r="K20" s="300"/>
      <c r="L20" s="422"/>
      <c r="M20" s="424"/>
      <c r="N20" s="300"/>
      <c r="O20" s="422"/>
      <c r="P20" s="424"/>
      <c r="Q20" s="73"/>
    </row>
    <row r="21" spans="2:17" ht="15.75" customHeight="1" x14ac:dyDescent="0.15">
      <c r="B21" s="555"/>
      <c r="C21" s="496"/>
      <c r="D21" s="356"/>
      <c r="E21" s="357"/>
      <c r="F21" s="537" t="s">
        <v>218</v>
      </c>
      <c r="G21" s="538"/>
      <c r="H21" s="302"/>
      <c r="I21" s="375"/>
      <c r="J21" s="377"/>
      <c r="K21" s="302"/>
      <c r="L21" s="375"/>
      <c r="M21" s="377"/>
      <c r="N21" s="302"/>
      <c r="O21" s="375"/>
      <c r="P21" s="377"/>
      <c r="Q21" s="73"/>
    </row>
    <row r="22" spans="2:17" ht="15.75" customHeight="1" x14ac:dyDescent="0.15">
      <c r="B22" s="555"/>
      <c r="C22" s="496"/>
      <c r="D22" s="356"/>
      <c r="E22" s="357"/>
      <c r="F22" s="426" t="s">
        <v>219</v>
      </c>
      <c r="G22" s="428"/>
      <c r="H22" s="303"/>
      <c r="I22" s="544"/>
      <c r="J22" s="546"/>
      <c r="K22" s="303"/>
      <c r="L22" s="544"/>
      <c r="M22" s="546"/>
      <c r="N22" s="303"/>
      <c r="O22" s="544"/>
      <c r="P22" s="546"/>
      <c r="Q22" s="73"/>
    </row>
    <row r="23" spans="2:17" ht="15.75" customHeight="1" x14ac:dyDescent="0.15">
      <c r="B23" s="555"/>
      <c r="C23" s="496"/>
      <c r="D23" s="426" t="s">
        <v>226</v>
      </c>
      <c r="E23" s="427"/>
      <c r="F23" s="427"/>
      <c r="G23" s="428"/>
      <c r="H23" s="303"/>
      <c r="I23" s="544"/>
      <c r="J23" s="546"/>
      <c r="K23" s="303"/>
      <c r="L23" s="544"/>
      <c r="M23" s="546"/>
      <c r="N23" s="303"/>
      <c r="O23" s="544"/>
      <c r="P23" s="546"/>
      <c r="Q23" s="73"/>
    </row>
    <row r="24" spans="2:17" ht="15.75" customHeight="1" x14ac:dyDescent="0.15">
      <c r="B24" s="555"/>
      <c r="C24" s="496"/>
      <c r="D24" s="356" t="s">
        <v>375</v>
      </c>
      <c r="E24" s="357"/>
      <c r="F24" s="539" t="s">
        <v>217</v>
      </c>
      <c r="G24" s="540"/>
      <c r="H24" s="300"/>
      <c r="I24" s="422"/>
      <c r="J24" s="424"/>
      <c r="K24" s="300"/>
      <c r="L24" s="422"/>
      <c r="M24" s="424"/>
      <c r="N24" s="300"/>
      <c r="O24" s="422"/>
      <c r="P24" s="424"/>
      <c r="Q24" s="73"/>
    </row>
    <row r="25" spans="2:17" ht="15.75" customHeight="1" x14ac:dyDescent="0.15">
      <c r="B25" s="555"/>
      <c r="C25" s="496"/>
      <c r="D25" s="356"/>
      <c r="E25" s="357"/>
      <c r="F25" s="537" t="s">
        <v>218</v>
      </c>
      <c r="G25" s="538"/>
      <c r="H25" s="302"/>
      <c r="I25" s="375"/>
      <c r="J25" s="377"/>
      <c r="K25" s="302"/>
      <c r="L25" s="375"/>
      <c r="M25" s="377"/>
      <c r="N25" s="302"/>
      <c r="O25" s="375"/>
      <c r="P25" s="377"/>
      <c r="Q25" s="73"/>
    </row>
    <row r="26" spans="2:17" ht="15.75" customHeight="1" x14ac:dyDescent="0.15">
      <c r="B26" s="555"/>
      <c r="C26" s="497"/>
      <c r="D26" s="358"/>
      <c r="E26" s="359"/>
      <c r="F26" s="426" t="s">
        <v>219</v>
      </c>
      <c r="G26" s="428"/>
      <c r="H26" s="303"/>
      <c r="I26" s="544"/>
      <c r="J26" s="546"/>
      <c r="K26" s="303"/>
      <c r="L26" s="544"/>
      <c r="M26" s="546"/>
      <c r="N26" s="303"/>
      <c r="O26" s="544"/>
      <c r="P26" s="546"/>
      <c r="Q26" s="73"/>
    </row>
    <row r="27" spans="2:17" ht="15.75" customHeight="1" x14ac:dyDescent="0.15">
      <c r="B27" s="555"/>
      <c r="C27" s="495" t="s">
        <v>228</v>
      </c>
      <c r="D27" s="407" t="s">
        <v>216</v>
      </c>
      <c r="E27" s="409"/>
      <c r="F27" s="539" t="s">
        <v>217</v>
      </c>
      <c r="G27" s="540"/>
      <c r="H27" s="300"/>
      <c r="I27" s="422"/>
      <c r="J27" s="424"/>
      <c r="K27" s="300"/>
      <c r="L27" s="422"/>
      <c r="M27" s="424"/>
      <c r="N27" s="300"/>
      <c r="O27" s="422"/>
      <c r="P27" s="424"/>
      <c r="Q27" s="73"/>
    </row>
    <row r="28" spans="2:17" ht="15.75" customHeight="1" x14ac:dyDescent="0.15">
      <c r="B28" s="555"/>
      <c r="C28" s="496"/>
      <c r="D28" s="766"/>
      <c r="E28" s="767"/>
      <c r="F28" s="537" t="s">
        <v>218</v>
      </c>
      <c r="G28" s="538"/>
      <c r="H28" s="302"/>
      <c r="I28" s="375"/>
      <c r="J28" s="377"/>
      <c r="K28" s="302"/>
      <c r="L28" s="375"/>
      <c r="M28" s="377"/>
      <c r="N28" s="302"/>
      <c r="O28" s="375"/>
      <c r="P28" s="377"/>
      <c r="Q28" s="73"/>
    </row>
    <row r="29" spans="2:17" ht="15.75" customHeight="1" x14ac:dyDescent="0.15">
      <c r="B29" s="555"/>
      <c r="C29" s="497"/>
      <c r="D29" s="410"/>
      <c r="E29" s="412"/>
      <c r="F29" s="426" t="s">
        <v>219</v>
      </c>
      <c r="G29" s="428"/>
      <c r="H29" s="303"/>
      <c r="I29" s="544"/>
      <c r="J29" s="546"/>
      <c r="K29" s="303"/>
      <c r="L29" s="544"/>
      <c r="M29" s="546"/>
      <c r="N29" s="303"/>
      <c r="O29" s="544"/>
      <c r="P29" s="546"/>
      <c r="Q29" s="73"/>
    </row>
    <row r="30" spans="2:17" ht="15.75" customHeight="1" x14ac:dyDescent="0.15">
      <c r="B30" s="555"/>
      <c r="C30" s="557" t="s">
        <v>229</v>
      </c>
      <c r="D30" s="407" t="s">
        <v>216</v>
      </c>
      <c r="E30" s="409"/>
      <c r="F30" s="539" t="s">
        <v>217</v>
      </c>
      <c r="G30" s="540"/>
      <c r="H30" s="300"/>
      <c r="I30" s="422"/>
      <c r="J30" s="424"/>
      <c r="K30" s="300"/>
      <c r="L30" s="422"/>
      <c r="M30" s="424"/>
      <c r="N30" s="300"/>
      <c r="O30" s="422"/>
      <c r="P30" s="424"/>
      <c r="Q30" s="73"/>
    </row>
    <row r="31" spans="2:17" ht="15.75" customHeight="1" x14ac:dyDescent="0.15">
      <c r="B31" s="555"/>
      <c r="C31" s="557"/>
      <c r="D31" s="766"/>
      <c r="E31" s="767"/>
      <c r="F31" s="537" t="s">
        <v>218</v>
      </c>
      <c r="G31" s="538"/>
      <c r="H31" s="302"/>
      <c r="I31" s="375"/>
      <c r="J31" s="377"/>
      <c r="K31" s="302"/>
      <c r="L31" s="375"/>
      <c r="M31" s="377"/>
      <c r="N31" s="302"/>
      <c r="O31" s="375"/>
      <c r="P31" s="377"/>
      <c r="Q31" s="73"/>
    </row>
    <row r="32" spans="2:17" ht="15.75" customHeight="1" x14ac:dyDescent="0.15">
      <c r="B32" s="556"/>
      <c r="C32" s="557"/>
      <c r="D32" s="410"/>
      <c r="E32" s="412"/>
      <c r="F32" s="426" t="s">
        <v>219</v>
      </c>
      <c r="G32" s="428"/>
      <c r="H32" s="303"/>
      <c r="I32" s="544"/>
      <c r="J32" s="546"/>
      <c r="K32" s="303"/>
      <c r="L32" s="544"/>
      <c r="M32" s="546"/>
      <c r="N32" s="303"/>
      <c r="O32" s="544"/>
      <c r="P32" s="546"/>
      <c r="Q32" s="73"/>
    </row>
    <row r="33" spans="1:17" ht="15.75" customHeight="1" x14ac:dyDescent="0.15">
      <c r="B33" s="117" t="s">
        <v>440</v>
      </c>
      <c r="C33" s="75"/>
      <c r="D33" s="75"/>
      <c r="E33" s="130"/>
      <c r="F33" s="75"/>
      <c r="G33" s="75"/>
      <c r="H33" s="99"/>
      <c r="I33" s="99"/>
      <c r="J33" s="99"/>
      <c r="K33" s="99"/>
      <c r="L33" s="99"/>
      <c r="M33" s="99"/>
      <c r="N33" s="99"/>
      <c r="O33" s="99"/>
      <c r="P33" s="99"/>
      <c r="Q33" s="75"/>
    </row>
    <row r="34" spans="1:17" ht="7.5" customHeight="1" x14ac:dyDescent="0.15">
      <c r="B34" s="75"/>
      <c r="C34" s="75"/>
      <c r="D34" s="75"/>
      <c r="E34" s="130"/>
      <c r="F34" s="75"/>
      <c r="G34" s="75"/>
      <c r="H34" s="99"/>
      <c r="I34" s="99"/>
      <c r="J34" s="99"/>
      <c r="K34" s="99"/>
      <c r="L34" s="99"/>
      <c r="M34" s="99"/>
      <c r="N34" s="99"/>
      <c r="O34" s="99"/>
      <c r="P34" s="99"/>
      <c r="Q34" s="75"/>
    </row>
    <row r="35" spans="1:17" ht="15.75" customHeight="1" x14ac:dyDescent="0.15">
      <c r="A35" s="73" t="s">
        <v>376</v>
      </c>
      <c r="C35" s="75"/>
      <c r="D35" s="75"/>
      <c r="E35" s="130"/>
      <c r="F35" s="75"/>
      <c r="G35" s="75"/>
      <c r="H35" s="99"/>
      <c r="I35" s="99"/>
      <c r="J35" s="99"/>
      <c r="K35" s="99"/>
      <c r="L35" s="99"/>
      <c r="M35" s="99"/>
      <c r="N35" s="99"/>
      <c r="O35" s="99"/>
      <c r="P35" s="99"/>
      <c r="Q35" s="75"/>
    </row>
    <row r="36" spans="1:17" ht="15.75" customHeight="1" x14ac:dyDescent="0.15">
      <c r="B36" s="338" t="s">
        <v>298</v>
      </c>
      <c r="C36" s="425"/>
      <c r="D36" s="407" t="s">
        <v>212</v>
      </c>
      <c r="E36" s="409"/>
      <c r="F36" s="407" t="s">
        <v>213</v>
      </c>
      <c r="G36" s="409"/>
      <c r="H36" s="425" t="s">
        <v>482</v>
      </c>
      <c r="I36" s="425"/>
      <c r="J36" s="425"/>
      <c r="K36" s="425"/>
      <c r="L36" s="425"/>
      <c r="M36" s="425"/>
      <c r="N36" s="425"/>
      <c r="O36" s="425"/>
      <c r="P36" s="425"/>
      <c r="Q36" s="73"/>
    </row>
    <row r="37" spans="1:17" ht="15.75" customHeight="1" x14ac:dyDescent="0.15">
      <c r="B37" s="425"/>
      <c r="C37" s="425"/>
      <c r="D37" s="766"/>
      <c r="E37" s="767"/>
      <c r="F37" s="766"/>
      <c r="G37" s="767"/>
      <c r="H37" s="725"/>
      <c r="I37" s="401" t="str">
        <f>IF(0&lt;O38-2,O38-2,"")</f>
        <v/>
      </c>
      <c r="J37" s="409" t="s">
        <v>527</v>
      </c>
      <c r="K37" s="725"/>
      <c r="L37" s="401" t="str">
        <f>IF(0&lt;O38-1,O38-1,"")</f>
        <v/>
      </c>
      <c r="M37" s="408" t="s">
        <v>527</v>
      </c>
      <c r="N37" s="407" t="s">
        <v>413</v>
      </c>
      <c r="O37" s="408"/>
      <c r="P37" s="409"/>
      <c r="Q37" s="73"/>
    </row>
    <row r="38" spans="1:17" ht="15.75" customHeight="1" x14ac:dyDescent="0.15">
      <c r="B38" s="425"/>
      <c r="C38" s="425"/>
      <c r="D38" s="766"/>
      <c r="E38" s="767"/>
      <c r="F38" s="766"/>
      <c r="G38" s="767"/>
      <c r="H38" s="768"/>
      <c r="I38" s="403"/>
      <c r="J38" s="767"/>
      <c r="K38" s="768"/>
      <c r="L38" s="403"/>
      <c r="M38" s="688"/>
      <c r="N38" s="6"/>
      <c r="O38" s="270"/>
      <c r="P38" s="298" t="s">
        <v>527</v>
      </c>
      <c r="Q38" s="73"/>
    </row>
    <row r="39" spans="1:17" ht="15.75" customHeight="1" x14ac:dyDescent="0.15">
      <c r="B39" s="425"/>
      <c r="C39" s="425"/>
      <c r="D39" s="410"/>
      <c r="E39" s="412"/>
      <c r="F39" s="410"/>
      <c r="G39" s="412"/>
      <c r="H39" s="299"/>
      <c r="I39" s="426" t="s">
        <v>374</v>
      </c>
      <c r="J39" s="428"/>
      <c r="K39" s="299"/>
      <c r="L39" s="426" t="s">
        <v>374</v>
      </c>
      <c r="M39" s="428"/>
      <c r="N39" s="98"/>
      <c r="O39" s="426" t="s">
        <v>374</v>
      </c>
      <c r="P39" s="428"/>
      <c r="Q39" s="73"/>
    </row>
    <row r="40" spans="1:17" ht="15.75" customHeight="1" x14ac:dyDescent="0.15">
      <c r="B40" s="338" t="s">
        <v>231</v>
      </c>
      <c r="C40" s="338"/>
      <c r="D40" s="407" t="s">
        <v>216</v>
      </c>
      <c r="E40" s="409"/>
      <c r="F40" s="539" t="s">
        <v>232</v>
      </c>
      <c r="G40" s="540"/>
      <c r="H40" s="300"/>
      <c r="I40" s="562"/>
      <c r="J40" s="564"/>
      <c r="K40" s="300"/>
      <c r="L40" s="562"/>
      <c r="M40" s="564"/>
      <c r="N40" s="300"/>
      <c r="O40" s="562"/>
      <c r="P40" s="564"/>
      <c r="Q40" s="133"/>
    </row>
    <row r="41" spans="1:17" ht="15.75" customHeight="1" x14ac:dyDescent="0.15">
      <c r="B41" s="338"/>
      <c r="C41" s="338"/>
      <c r="D41" s="766"/>
      <c r="E41" s="767"/>
      <c r="F41" s="378" t="s">
        <v>233</v>
      </c>
      <c r="G41" s="379"/>
      <c r="H41" s="761"/>
      <c r="I41" s="369"/>
      <c r="J41" s="371"/>
      <c r="K41" s="761"/>
      <c r="L41" s="369"/>
      <c r="M41" s="371"/>
      <c r="N41" s="761"/>
      <c r="O41" s="369"/>
      <c r="P41" s="371"/>
      <c r="Q41" s="133"/>
    </row>
    <row r="42" spans="1:17" ht="15.75" customHeight="1" x14ac:dyDescent="0.15">
      <c r="B42" s="338"/>
      <c r="C42" s="338"/>
      <c r="D42" s="766"/>
      <c r="E42" s="767"/>
      <c r="F42" s="380"/>
      <c r="G42" s="381"/>
      <c r="H42" s="762"/>
      <c r="I42" s="372"/>
      <c r="J42" s="374"/>
      <c r="K42" s="762"/>
      <c r="L42" s="372"/>
      <c r="M42" s="374"/>
      <c r="N42" s="762"/>
      <c r="O42" s="372"/>
      <c r="P42" s="374"/>
      <c r="Q42" s="133"/>
    </row>
    <row r="43" spans="1:17" ht="15.75" customHeight="1" x14ac:dyDescent="0.15">
      <c r="B43" s="338"/>
      <c r="C43" s="338"/>
      <c r="D43" s="766"/>
      <c r="E43" s="767"/>
      <c r="F43" s="565"/>
      <c r="G43" s="566"/>
      <c r="H43" s="764"/>
      <c r="I43" s="487"/>
      <c r="J43" s="489"/>
      <c r="K43" s="764"/>
      <c r="L43" s="487"/>
      <c r="M43" s="489"/>
      <c r="N43" s="764"/>
      <c r="O43" s="487"/>
      <c r="P43" s="489"/>
      <c r="Q43" s="133"/>
    </row>
    <row r="44" spans="1:17" ht="15.75" customHeight="1" x14ac:dyDescent="0.15">
      <c r="B44" s="338"/>
      <c r="C44" s="338"/>
      <c r="D44" s="766"/>
      <c r="E44" s="767"/>
      <c r="F44" s="378" t="s">
        <v>234</v>
      </c>
      <c r="G44" s="379"/>
      <c r="H44" s="761"/>
      <c r="I44" s="369"/>
      <c r="J44" s="371"/>
      <c r="K44" s="761"/>
      <c r="L44" s="369"/>
      <c r="M44" s="371"/>
      <c r="N44" s="761"/>
      <c r="O44" s="369"/>
      <c r="P44" s="371"/>
      <c r="Q44" s="133"/>
    </row>
    <row r="45" spans="1:17" ht="15.75" customHeight="1" x14ac:dyDescent="0.15">
      <c r="B45" s="338"/>
      <c r="C45" s="338"/>
      <c r="D45" s="766"/>
      <c r="E45" s="767"/>
      <c r="F45" s="380"/>
      <c r="G45" s="381"/>
      <c r="H45" s="762"/>
      <c r="I45" s="372"/>
      <c r="J45" s="374"/>
      <c r="K45" s="762"/>
      <c r="L45" s="372"/>
      <c r="M45" s="374"/>
      <c r="N45" s="762"/>
      <c r="O45" s="372"/>
      <c r="P45" s="374"/>
      <c r="Q45" s="133"/>
    </row>
    <row r="46" spans="1:17" ht="15.75" customHeight="1" x14ac:dyDescent="0.15">
      <c r="B46" s="338"/>
      <c r="C46" s="338"/>
      <c r="D46" s="766"/>
      <c r="E46" s="767"/>
      <c r="F46" s="565"/>
      <c r="G46" s="566"/>
      <c r="H46" s="301" t="s">
        <v>299</v>
      </c>
      <c r="I46" s="487"/>
      <c r="J46" s="489"/>
      <c r="K46" s="301" t="s">
        <v>299</v>
      </c>
      <c r="L46" s="487"/>
      <c r="M46" s="489"/>
      <c r="N46" s="301" t="s">
        <v>299</v>
      </c>
      <c r="O46" s="487"/>
      <c r="P46" s="489"/>
      <c r="Q46" s="133"/>
    </row>
    <row r="47" spans="1:17" ht="15.75" customHeight="1" x14ac:dyDescent="0.15">
      <c r="B47" s="338"/>
      <c r="C47" s="338"/>
      <c r="D47" s="766"/>
      <c r="E47" s="767"/>
      <c r="F47" s="378" t="s">
        <v>498</v>
      </c>
      <c r="G47" s="379"/>
      <c r="H47" s="761"/>
      <c r="I47" s="369"/>
      <c r="J47" s="371"/>
      <c r="K47" s="761"/>
      <c r="L47" s="369"/>
      <c r="M47" s="371"/>
      <c r="N47" s="761"/>
      <c r="O47" s="369"/>
      <c r="P47" s="371"/>
      <c r="Q47" s="133"/>
    </row>
    <row r="48" spans="1:17" ht="15.75" customHeight="1" x14ac:dyDescent="0.15">
      <c r="B48" s="338"/>
      <c r="C48" s="338"/>
      <c r="D48" s="766"/>
      <c r="E48" s="767"/>
      <c r="F48" s="380"/>
      <c r="G48" s="381"/>
      <c r="H48" s="762"/>
      <c r="I48" s="372"/>
      <c r="J48" s="374"/>
      <c r="K48" s="762"/>
      <c r="L48" s="372"/>
      <c r="M48" s="374"/>
      <c r="N48" s="762"/>
      <c r="O48" s="372"/>
      <c r="P48" s="374"/>
      <c r="Q48" s="133"/>
    </row>
    <row r="49" spans="2:17" ht="15.75" customHeight="1" x14ac:dyDescent="0.15">
      <c r="B49" s="338"/>
      <c r="C49" s="338"/>
      <c r="D49" s="766"/>
      <c r="E49" s="767"/>
      <c r="F49" s="382"/>
      <c r="G49" s="383"/>
      <c r="H49" s="763"/>
      <c r="I49" s="375"/>
      <c r="J49" s="377"/>
      <c r="K49" s="763"/>
      <c r="L49" s="375"/>
      <c r="M49" s="377"/>
      <c r="N49" s="763"/>
      <c r="O49" s="375"/>
      <c r="P49" s="377"/>
      <c r="Q49" s="133"/>
    </row>
    <row r="50" spans="2:17" ht="15.75" customHeight="1" x14ac:dyDescent="0.15">
      <c r="B50" s="338"/>
      <c r="C50" s="338"/>
      <c r="D50" s="410"/>
      <c r="E50" s="412"/>
      <c r="F50" s="426" t="s">
        <v>219</v>
      </c>
      <c r="G50" s="428"/>
      <c r="H50" s="303"/>
      <c r="I50" s="544"/>
      <c r="J50" s="546"/>
      <c r="K50" s="303"/>
      <c r="L50" s="544"/>
      <c r="M50" s="546"/>
      <c r="N50" s="303"/>
      <c r="O50" s="544"/>
      <c r="P50" s="546"/>
      <c r="Q50" s="133"/>
    </row>
    <row r="51" spans="2:17" x14ac:dyDescent="0.15">
      <c r="B51" s="773" t="s">
        <v>377</v>
      </c>
      <c r="C51" s="773"/>
      <c r="D51" s="773"/>
      <c r="E51" s="773"/>
      <c r="F51" s="773"/>
      <c r="G51" s="773"/>
      <c r="H51" s="773"/>
      <c r="I51" s="773"/>
      <c r="J51" s="773"/>
      <c r="K51" s="773"/>
      <c r="L51" s="773"/>
      <c r="M51" s="773"/>
      <c r="N51" s="773"/>
      <c r="O51" s="773"/>
      <c r="P51" s="773"/>
    </row>
    <row r="52" spans="2:17" ht="13.5" customHeight="1" x14ac:dyDescent="0.15">
      <c r="B52" s="774"/>
      <c r="C52" s="774"/>
      <c r="D52" s="774"/>
      <c r="E52" s="774"/>
      <c r="F52" s="774"/>
      <c r="G52" s="774"/>
      <c r="H52" s="774"/>
      <c r="I52" s="774"/>
      <c r="J52" s="774"/>
      <c r="K52" s="774"/>
      <c r="L52" s="774"/>
      <c r="M52" s="774"/>
      <c r="N52" s="774"/>
      <c r="O52" s="774"/>
      <c r="P52" s="774"/>
    </row>
  </sheetData>
  <mergeCells count="151">
    <mergeCell ref="B51:P52"/>
    <mergeCell ref="F50:G50"/>
    <mergeCell ref="I50:J50"/>
    <mergeCell ref="L50:M50"/>
    <mergeCell ref="O50:P50"/>
    <mergeCell ref="L44:M46"/>
    <mergeCell ref="O44:P46"/>
    <mergeCell ref="B40:C50"/>
    <mergeCell ref="D40:E50"/>
    <mergeCell ref="F40:G40"/>
    <mergeCell ref="I40:J40"/>
    <mergeCell ref="F44:G46"/>
    <mergeCell ref="I44:J46"/>
    <mergeCell ref="L40:M40"/>
    <mergeCell ref="O40:P40"/>
    <mergeCell ref="F41:G43"/>
    <mergeCell ref="I41:J43"/>
    <mergeCell ref="L41:M43"/>
    <mergeCell ref="O41:P43"/>
    <mergeCell ref="N41:N43"/>
    <mergeCell ref="F47:G49"/>
    <mergeCell ref="H47:H49"/>
    <mergeCell ref="I47:J49"/>
    <mergeCell ref="K47:K49"/>
    <mergeCell ref="B36:C39"/>
    <mergeCell ref="D36:E39"/>
    <mergeCell ref="F36:G39"/>
    <mergeCell ref="H36:P36"/>
    <mergeCell ref="J37:J38"/>
    <mergeCell ref="M37:M38"/>
    <mergeCell ref="N37:P37"/>
    <mergeCell ref="I39:J39"/>
    <mergeCell ref="L39:M39"/>
    <mergeCell ref="H37:H38"/>
    <mergeCell ref="I37:I38"/>
    <mergeCell ref="K37:K38"/>
    <mergeCell ref="L37:L38"/>
    <mergeCell ref="O39:P39"/>
    <mergeCell ref="C27:C29"/>
    <mergeCell ref="D27:E29"/>
    <mergeCell ref="I27:J28"/>
    <mergeCell ref="L27:M28"/>
    <mergeCell ref="O27:P28"/>
    <mergeCell ref="L30:M31"/>
    <mergeCell ref="O30:P31"/>
    <mergeCell ref="I29:J29"/>
    <mergeCell ref="L29:M29"/>
    <mergeCell ref="O29:P29"/>
    <mergeCell ref="C30:C32"/>
    <mergeCell ref="D30:E32"/>
    <mergeCell ref="I30:J31"/>
    <mergeCell ref="I32:J32"/>
    <mergeCell ref="L32:M32"/>
    <mergeCell ref="O32:P32"/>
    <mergeCell ref="L20:M21"/>
    <mergeCell ref="O20:P21"/>
    <mergeCell ref="I22:J22"/>
    <mergeCell ref="L22:M22"/>
    <mergeCell ref="O22:P22"/>
    <mergeCell ref="B20:B32"/>
    <mergeCell ref="C20:C26"/>
    <mergeCell ref="D20:E22"/>
    <mergeCell ref="I20:J21"/>
    <mergeCell ref="I23:J23"/>
    <mergeCell ref="L23:M23"/>
    <mergeCell ref="O23:P23"/>
    <mergeCell ref="D24:E26"/>
    <mergeCell ref="I24:J25"/>
    <mergeCell ref="L24:M25"/>
    <mergeCell ref="O24:P25"/>
    <mergeCell ref="F30:G30"/>
    <mergeCell ref="F31:G31"/>
    <mergeCell ref="F32:G32"/>
    <mergeCell ref="D23:G23"/>
    <mergeCell ref="F20:G20"/>
    <mergeCell ref="F21:G21"/>
    <mergeCell ref="F22:G22"/>
    <mergeCell ref="F24:G24"/>
    <mergeCell ref="L14:M15"/>
    <mergeCell ref="D17:E19"/>
    <mergeCell ref="I17:J18"/>
    <mergeCell ref="L17:M18"/>
    <mergeCell ref="O17:P18"/>
    <mergeCell ref="I19:J19"/>
    <mergeCell ref="L19:M19"/>
    <mergeCell ref="O19:P19"/>
    <mergeCell ref="O14:P15"/>
    <mergeCell ref="I16:J16"/>
    <mergeCell ref="L16:M16"/>
    <mergeCell ref="O16:P16"/>
    <mergeCell ref="L11:M12"/>
    <mergeCell ref="O11:P12"/>
    <mergeCell ref="I13:J13"/>
    <mergeCell ref="L13:M13"/>
    <mergeCell ref="O13:P13"/>
    <mergeCell ref="L8:M9"/>
    <mergeCell ref="O8:P9"/>
    <mergeCell ref="I10:J10"/>
    <mergeCell ref="L10:M10"/>
    <mergeCell ref="O10:P10"/>
    <mergeCell ref="I11:J12"/>
    <mergeCell ref="B8:B19"/>
    <mergeCell ref="C8:C13"/>
    <mergeCell ref="D8:E10"/>
    <mergeCell ref="I8:J9"/>
    <mergeCell ref="D11:E13"/>
    <mergeCell ref="C14:C19"/>
    <mergeCell ref="D14:E16"/>
    <mergeCell ref="I14:J15"/>
    <mergeCell ref="F13:G13"/>
    <mergeCell ref="F14:G14"/>
    <mergeCell ref="F15:G15"/>
    <mergeCell ref="F16:G16"/>
    <mergeCell ref="F17:G17"/>
    <mergeCell ref="F18:G18"/>
    <mergeCell ref="F19:G19"/>
    <mergeCell ref="F8:G8"/>
    <mergeCell ref="F9:G9"/>
    <mergeCell ref="F10:G10"/>
    <mergeCell ref="F11:G11"/>
    <mergeCell ref="F12:G12"/>
    <mergeCell ref="B4:C7"/>
    <mergeCell ref="D4:E7"/>
    <mergeCell ref="H4:P4"/>
    <mergeCell ref="J5:J6"/>
    <mergeCell ref="M5:M6"/>
    <mergeCell ref="N5:P5"/>
    <mergeCell ref="I7:J7"/>
    <mergeCell ref="L7:M7"/>
    <mergeCell ref="O7:P7"/>
    <mergeCell ref="L5:L6"/>
    <mergeCell ref="I5:I6"/>
    <mergeCell ref="K5:K6"/>
    <mergeCell ref="H5:H6"/>
    <mergeCell ref="F4:G7"/>
    <mergeCell ref="L47:M49"/>
    <mergeCell ref="N47:N49"/>
    <mergeCell ref="O47:P49"/>
    <mergeCell ref="F25:G25"/>
    <mergeCell ref="F26:G26"/>
    <mergeCell ref="F27:G27"/>
    <mergeCell ref="F28:G28"/>
    <mergeCell ref="F29:G29"/>
    <mergeCell ref="I26:J26"/>
    <mergeCell ref="L26:M26"/>
    <mergeCell ref="O26:P26"/>
    <mergeCell ref="H44:H45"/>
    <mergeCell ref="K44:K45"/>
    <mergeCell ref="N44:N45"/>
    <mergeCell ref="H41:H43"/>
    <mergeCell ref="K41:K43"/>
  </mergeCells>
  <phoneticPr fontId="1"/>
  <dataValidations count="1">
    <dataValidation type="list" allowBlank="1" showInputMessage="1" showErrorMessage="1" sqref="Q11:Q13 Q17:Q19" xr:uid="{B3AE8583-E48C-4F70-9521-35AA9C443A0E}">
      <formula1>#REF!</formula1>
    </dataValidation>
  </dataValidations>
  <pageMargins left="0.7" right="0.7" top="0.75" bottom="0.75" header="0.3" footer="0.3"/>
  <pageSetup paperSize="9"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E745F1-BC5F-421A-B3A1-6DACC0EBE1BA}">
  <sheetPr>
    <pageSetUpPr fitToPage="1"/>
  </sheetPr>
  <dimension ref="A1:J35"/>
  <sheetViews>
    <sheetView showGridLines="0" view="pageBreakPreview" zoomScaleNormal="100" zoomScaleSheetLayoutView="100" workbookViewId="0">
      <selection activeCell="M15" sqref="M15"/>
    </sheetView>
  </sheetViews>
  <sheetFormatPr defaultRowHeight="13.5" x14ac:dyDescent="0.15"/>
  <cols>
    <col min="1" max="1" width="1.75" customWidth="1"/>
    <col min="2" max="4" width="9" customWidth="1"/>
    <col min="11" max="11" width="1.875" customWidth="1"/>
  </cols>
  <sheetData>
    <row r="1" spans="1:10" x14ac:dyDescent="0.15">
      <c r="A1" s="45" t="s">
        <v>378</v>
      </c>
      <c r="B1" s="45"/>
      <c r="C1" s="45"/>
      <c r="D1" s="45"/>
      <c r="E1" s="45"/>
      <c r="F1" s="45"/>
      <c r="G1" s="45"/>
      <c r="H1" s="45"/>
      <c r="I1" s="45"/>
      <c r="J1" s="45"/>
    </row>
    <row r="2" spans="1:10" x14ac:dyDescent="0.15">
      <c r="A2" s="45"/>
      <c r="B2" s="45"/>
      <c r="C2" s="45"/>
      <c r="D2" s="45"/>
      <c r="E2" s="45"/>
      <c r="F2" s="45"/>
      <c r="G2" s="45"/>
      <c r="H2" s="45"/>
      <c r="I2" s="45"/>
      <c r="J2" s="45"/>
    </row>
    <row r="3" spans="1:10" x14ac:dyDescent="0.15">
      <c r="A3" s="45"/>
      <c r="B3" s="45"/>
      <c r="C3" s="45"/>
      <c r="D3" s="45"/>
      <c r="E3" s="45"/>
      <c r="F3" s="45"/>
      <c r="G3" s="45"/>
      <c r="H3" s="45"/>
      <c r="I3" s="777" t="s">
        <v>145</v>
      </c>
      <c r="J3" s="777"/>
    </row>
    <row r="4" spans="1:10" x14ac:dyDescent="0.15">
      <c r="A4" s="45"/>
      <c r="B4" s="45"/>
      <c r="C4" s="45"/>
      <c r="D4" s="45"/>
      <c r="E4" s="45"/>
      <c r="F4" s="45"/>
      <c r="G4" s="45"/>
      <c r="H4" s="45"/>
      <c r="I4" s="45"/>
      <c r="J4" s="164" t="s">
        <v>121</v>
      </c>
    </row>
    <row r="5" spans="1:10" x14ac:dyDescent="0.15">
      <c r="A5" s="45"/>
      <c r="B5" s="45"/>
      <c r="C5" s="45"/>
      <c r="D5" s="45"/>
      <c r="E5" s="45"/>
      <c r="F5" s="45"/>
      <c r="G5" s="45"/>
      <c r="H5" s="45"/>
      <c r="I5" s="45"/>
      <c r="J5" s="45"/>
    </row>
    <row r="6" spans="1:10" x14ac:dyDescent="0.15">
      <c r="A6" s="45"/>
      <c r="B6" s="45" t="s">
        <v>122</v>
      </c>
      <c r="C6" s="45"/>
      <c r="D6" s="45"/>
      <c r="E6" s="45"/>
      <c r="F6" s="45"/>
      <c r="G6" s="45"/>
      <c r="H6" s="45"/>
      <c r="I6" s="45"/>
      <c r="J6" s="45"/>
    </row>
    <row r="7" spans="1:10" x14ac:dyDescent="0.15">
      <c r="A7" s="45"/>
      <c r="B7" s="45"/>
      <c r="C7" s="45"/>
      <c r="D7" s="45"/>
      <c r="E7" s="45"/>
      <c r="F7" s="45"/>
      <c r="G7" s="45"/>
      <c r="H7" s="45"/>
      <c r="I7" s="45"/>
      <c r="J7" s="45"/>
    </row>
    <row r="8" spans="1:10" x14ac:dyDescent="0.15">
      <c r="A8" s="45"/>
      <c r="B8" s="45"/>
      <c r="C8" s="45"/>
      <c r="D8" s="45"/>
      <c r="E8" s="45"/>
      <c r="F8" s="45"/>
      <c r="G8" s="45"/>
      <c r="H8" s="45"/>
      <c r="I8" s="45"/>
      <c r="J8" s="164" t="s">
        <v>126</v>
      </c>
    </row>
    <row r="9" spans="1:10" x14ac:dyDescent="0.15">
      <c r="A9" s="45"/>
      <c r="B9" s="45"/>
      <c r="C9" s="45"/>
      <c r="D9" s="45"/>
      <c r="E9" s="45"/>
      <c r="F9" s="45"/>
      <c r="G9" s="45"/>
      <c r="H9" s="45"/>
      <c r="I9" s="45"/>
      <c r="J9" s="45"/>
    </row>
    <row r="10" spans="1:10" ht="13.5" customHeight="1" x14ac:dyDescent="0.15">
      <c r="A10" s="45"/>
      <c r="C10" s="319" t="s">
        <v>539</v>
      </c>
      <c r="D10" s="319"/>
      <c r="E10" s="319"/>
      <c r="F10" s="319"/>
      <c r="G10" s="319"/>
      <c r="H10" s="319"/>
      <c r="I10" s="319"/>
      <c r="J10" s="49"/>
    </row>
    <row r="11" spans="1:10" x14ac:dyDescent="0.15">
      <c r="A11" s="45"/>
      <c r="B11" s="49"/>
      <c r="C11" s="319"/>
      <c r="D11" s="319"/>
      <c r="E11" s="319"/>
      <c r="F11" s="319"/>
      <c r="G11" s="319"/>
      <c r="H11" s="319"/>
      <c r="I11" s="319"/>
      <c r="J11" s="49"/>
    </row>
    <row r="12" spans="1:10" x14ac:dyDescent="0.15">
      <c r="A12" s="45"/>
      <c r="B12" s="45"/>
      <c r="C12" s="319"/>
      <c r="D12" s="319"/>
      <c r="E12" s="319"/>
      <c r="F12" s="319"/>
      <c r="G12" s="319"/>
      <c r="H12" s="319"/>
      <c r="I12" s="319"/>
      <c r="J12" s="45"/>
    </row>
    <row r="13" spans="1:10" x14ac:dyDescent="0.15">
      <c r="A13" s="45"/>
      <c r="B13" s="45"/>
      <c r="C13" s="45"/>
      <c r="D13" s="45"/>
      <c r="E13" s="45"/>
      <c r="F13" s="45"/>
      <c r="G13" s="45"/>
      <c r="H13" s="45"/>
      <c r="I13" s="45"/>
      <c r="J13" s="45"/>
    </row>
    <row r="14" spans="1:10" x14ac:dyDescent="0.15">
      <c r="A14" s="45"/>
      <c r="B14" s="45"/>
      <c r="C14" s="45"/>
      <c r="D14" s="45"/>
      <c r="E14" s="45"/>
      <c r="F14" s="45"/>
      <c r="G14" s="45"/>
      <c r="H14" s="45"/>
      <c r="I14" s="45"/>
      <c r="J14" s="45"/>
    </row>
    <row r="15" spans="1:10" ht="43.5" customHeight="1" x14ac:dyDescent="0.15">
      <c r="A15" s="45"/>
      <c r="B15" s="319" t="s">
        <v>540</v>
      </c>
      <c r="C15" s="319"/>
      <c r="D15" s="319"/>
      <c r="E15" s="319"/>
      <c r="F15" s="319"/>
      <c r="G15" s="319"/>
      <c r="H15" s="319"/>
      <c r="I15" s="319"/>
      <c r="J15" s="319"/>
    </row>
    <row r="16" spans="1:10" x14ac:dyDescent="0.15">
      <c r="A16" s="45"/>
      <c r="B16" s="45"/>
      <c r="C16" s="45"/>
      <c r="D16" s="45"/>
      <c r="E16" s="45"/>
      <c r="F16" s="45"/>
      <c r="G16" s="45"/>
      <c r="H16" s="45"/>
      <c r="I16" s="45"/>
      <c r="J16" s="45"/>
    </row>
    <row r="17" spans="1:10" x14ac:dyDescent="0.15">
      <c r="A17" s="45"/>
      <c r="B17" s="318" t="s">
        <v>127</v>
      </c>
      <c r="C17" s="318"/>
      <c r="D17" s="318"/>
      <c r="E17" s="318"/>
      <c r="F17" s="318"/>
      <c r="G17" s="318"/>
      <c r="H17" s="318"/>
      <c r="I17" s="318"/>
      <c r="J17" s="318"/>
    </row>
    <row r="18" spans="1:10" x14ac:dyDescent="0.15">
      <c r="A18" s="45"/>
      <c r="B18" s="45"/>
      <c r="C18" s="45"/>
      <c r="D18" s="45"/>
      <c r="E18" s="45"/>
      <c r="F18" s="45"/>
      <c r="G18" s="45"/>
      <c r="H18" s="45"/>
      <c r="I18" s="45"/>
      <c r="J18" s="45"/>
    </row>
    <row r="19" spans="1:10" x14ac:dyDescent="0.15">
      <c r="A19" s="45"/>
      <c r="B19" s="45" t="s">
        <v>395</v>
      </c>
      <c r="E19" s="45"/>
      <c r="F19" s="45"/>
      <c r="G19" s="45"/>
      <c r="H19" s="45"/>
      <c r="I19" s="45"/>
      <c r="J19" s="45"/>
    </row>
    <row r="20" spans="1:10" ht="9.75" customHeight="1" x14ac:dyDescent="0.15">
      <c r="A20" s="45"/>
      <c r="B20" s="45"/>
      <c r="C20" s="45"/>
      <c r="D20" s="45"/>
      <c r="E20" s="45"/>
      <c r="F20" s="45"/>
      <c r="G20" s="45"/>
      <c r="H20" s="45"/>
      <c r="I20" s="45"/>
      <c r="J20" s="45"/>
    </row>
    <row r="21" spans="1:10" ht="31.5" customHeight="1" x14ac:dyDescent="0.15">
      <c r="A21" s="45"/>
      <c r="B21" s="45"/>
      <c r="C21" s="304"/>
      <c r="D21" s="778" t="s">
        <v>499</v>
      </c>
      <c r="E21" s="778"/>
      <c r="F21" s="778"/>
      <c r="G21" s="778"/>
      <c r="H21" s="778"/>
      <c r="I21" s="778"/>
    </row>
    <row r="22" spans="1:10" ht="31.5" customHeight="1" x14ac:dyDescent="0.15">
      <c r="A22" s="45"/>
      <c r="B22" s="45"/>
      <c r="C22" s="304"/>
      <c r="D22" s="778" t="s">
        <v>147</v>
      </c>
      <c r="E22" s="778"/>
      <c r="F22" s="778"/>
      <c r="G22" s="778"/>
      <c r="H22" s="778"/>
      <c r="I22" s="778"/>
    </row>
    <row r="23" spans="1:10" ht="15" customHeight="1" x14ac:dyDescent="0.15">
      <c r="A23" s="45"/>
      <c r="B23" s="45"/>
      <c r="C23" s="45"/>
      <c r="D23" s="45"/>
      <c r="E23" s="45"/>
      <c r="F23" s="45"/>
      <c r="G23" s="45"/>
      <c r="H23" s="45"/>
      <c r="I23" s="45"/>
      <c r="J23" s="45"/>
    </row>
    <row r="24" spans="1:10" ht="15" customHeight="1" x14ac:dyDescent="0.15">
      <c r="A24" s="45"/>
      <c r="B24" s="45"/>
      <c r="C24" s="45"/>
      <c r="D24" s="45"/>
      <c r="E24" s="45"/>
      <c r="F24" s="45"/>
      <c r="G24" s="45"/>
      <c r="H24" s="45"/>
      <c r="I24" s="45"/>
      <c r="J24" s="45"/>
    </row>
    <row r="25" spans="1:10" x14ac:dyDescent="0.15">
      <c r="A25" s="45"/>
      <c r="B25" s="45" t="s">
        <v>146</v>
      </c>
      <c r="E25" s="45"/>
      <c r="F25" s="45"/>
      <c r="G25" s="45"/>
      <c r="H25" s="45"/>
      <c r="I25" s="45"/>
      <c r="J25" s="45"/>
    </row>
    <row r="26" spans="1:10" ht="9.75" customHeight="1" x14ac:dyDescent="0.15">
      <c r="A26" s="45"/>
      <c r="B26" s="45"/>
      <c r="C26" s="45"/>
      <c r="E26" s="45"/>
      <c r="F26" s="45"/>
      <c r="G26" s="45"/>
      <c r="H26" s="45"/>
      <c r="I26" s="45"/>
      <c r="J26" s="45"/>
    </row>
    <row r="27" spans="1:10" ht="19.5" customHeight="1" x14ac:dyDescent="0.15">
      <c r="A27" s="45"/>
      <c r="B27" s="45"/>
      <c r="C27" s="776" t="s">
        <v>128</v>
      </c>
      <c r="D27" s="776"/>
      <c r="E27" s="776"/>
      <c r="F27" s="776" t="s">
        <v>130</v>
      </c>
      <c r="G27" s="776"/>
      <c r="H27" s="776"/>
      <c r="I27" s="776"/>
    </row>
    <row r="28" spans="1:10" ht="19.5" customHeight="1" x14ac:dyDescent="0.15">
      <c r="A28" s="45"/>
      <c r="B28" s="45"/>
      <c r="C28" s="776" t="s">
        <v>124</v>
      </c>
      <c r="D28" s="776"/>
      <c r="E28" s="776"/>
      <c r="F28" s="776"/>
      <c r="G28" s="776"/>
      <c r="H28" s="776"/>
      <c r="I28" s="776"/>
    </row>
    <row r="29" spans="1:10" ht="19.5" customHeight="1" x14ac:dyDescent="0.15">
      <c r="A29" s="45"/>
      <c r="B29" s="45"/>
      <c r="C29" s="776" t="s">
        <v>125</v>
      </c>
      <c r="D29" s="776"/>
      <c r="E29" s="776"/>
      <c r="F29" s="776"/>
      <c r="G29" s="776"/>
      <c r="H29" s="776"/>
      <c r="I29" s="776"/>
    </row>
    <row r="30" spans="1:10" ht="19.5" customHeight="1" x14ac:dyDescent="0.15">
      <c r="A30" s="45"/>
      <c r="B30" s="45"/>
      <c r="C30" s="776" t="s">
        <v>53</v>
      </c>
      <c r="D30" s="776"/>
      <c r="E30" s="776"/>
      <c r="F30" s="776"/>
      <c r="G30" s="776"/>
      <c r="H30" s="776"/>
      <c r="I30" s="776"/>
    </row>
    <row r="31" spans="1:10" ht="19.5" customHeight="1" x14ac:dyDescent="0.15">
      <c r="A31" s="45"/>
      <c r="B31" s="45"/>
      <c r="C31" s="776" t="s">
        <v>129</v>
      </c>
      <c r="D31" s="776"/>
      <c r="E31" s="776"/>
      <c r="F31" s="776"/>
      <c r="G31" s="776"/>
      <c r="H31" s="776"/>
      <c r="I31" s="776"/>
    </row>
    <row r="32" spans="1:10" x14ac:dyDescent="0.15">
      <c r="A32" s="45"/>
      <c r="B32" s="45"/>
      <c r="C32" s="45"/>
      <c r="D32" s="45"/>
      <c r="E32" s="45"/>
      <c r="F32" s="45"/>
      <c r="G32" s="45"/>
      <c r="H32" s="45"/>
      <c r="I32" s="164"/>
      <c r="J32" s="45"/>
    </row>
    <row r="33" spans="2:10" x14ac:dyDescent="0.15">
      <c r="B33" s="45" t="s">
        <v>148</v>
      </c>
      <c r="C33" s="45"/>
      <c r="D33" s="45"/>
      <c r="E33" s="45"/>
      <c r="F33" s="45"/>
      <c r="G33" s="45"/>
      <c r="H33" s="45"/>
      <c r="I33" s="45"/>
    </row>
    <row r="34" spans="2:10" ht="19.5" customHeight="1" x14ac:dyDescent="0.15">
      <c r="B34" s="319" t="s">
        <v>150</v>
      </c>
      <c r="C34" s="319"/>
      <c r="D34" s="319"/>
      <c r="E34" s="319"/>
      <c r="F34" s="319"/>
      <c r="G34" s="319"/>
      <c r="H34" s="319"/>
      <c r="I34" s="319"/>
    </row>
    <row r="35" spans="2:10" x14ac:dyDescent="0.15">
      <c r="B35" s="775" t="s">
        <v>149</v>
      </c>
      <c r="C35" s="775"/>
      <c r="D35" s="775"/>
      <c r="E35" s="775"/>
      <c r="F35" s="775"/>
      <c r="G35" s="775"/>
      <c r="H35" s="775"/>
      <c r="I35" s="775"/>
      <c r="J35" s="775"/>
    </row>
  </sheetData>
  <mergeCells count="18">
    <mergeCell ref="I3:J3"/>
    <mergeCell ref="B15:J15"/>
    <mergeCell ref="B17:J17"/>
    <mergeCell ref="D22:I22"/>
    <mergeCell ref="D21:I21"/>
    <mergeCell ref="C10:I12"/>
    <mergeCell ref="B34:I34"/>
    <mergeCell ref="B35:J35"/>
    <mergeCell ref="C31:E31"/>
    <mergeCell ref="F27:I27"/>
    <mergeCell ref="F28:I28"/>
    <mergeCell ref="F29:I29"/>
    <mergeCell ref="F30:I30"/>
    <mergeCell ref="F31:I31"/>
    <mergeCell ref="C27:E27"/>
    <mergeCell ref="C28:E28"/>
    <mergeCell ref="C29:E29"/>
    <mergeCell ref="C30:E30"/>
  </mergeCells>
  <phoneticPr fontId="1"/>
  <printOptions horizontalCentered="1"/>
  <pageMargins left="0.70866141732283472" right="0.70866141732283472" top="0.74803149606299213" bottom="0.74803149606299213" header="0.31496062992125984" footer="0.31496062992125984"/>
  <pageSetup paperSize="9"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9103B-DBDD-45D0-977F-93EAC291908C}">
  <sheetPr>
    <pageSetUpPr fitToPage="1"/>
  </sheetPr>
  <dimension ref="A1:AR223"/>
  <sheetViews>
    <sheetView showGridLines="0" view="pageBreakPreview" zoomScaleNormal="70" zoomScaleSheetLayoutView="100" workbookViewId="0">
      <selection activeCell="X21" sqref="X21"/>
    </sheetView>
  </sheetViews>
  <sheetFormatPr defaultColWidth="9" defaultRowHeight="16.5" customHeight="1" x14ac:dyDescent="0.15"/>
  <cols>
    <col min="1" max="2" width="3.625" style="1" customWidth="1"/>
    <col min="3" max="6" width="4.5" style="1" customWidth="1"/>
    <col min="7" max="7" width="5.125" style="1" customWidth="1"/>
    <col min="8" max="23" width="4.5" style="1" customWidth="1"/>
    <col min="24" max="25" width="3.875" style="1" customWidth="1"/>
    <col min="26" max="26" width="3.75" style="1" customWidth="1"/>
    <col min="27" max="27" width="3.875" style="1" customWidth="1"/>
    <col min="28" max="29" width="3.75" style="1" customWidth="1"/>
    <col min="30" max="30" width="13.75" style="1" customWidth="1"/>
    <col min="31" max="134" width="3.75" style="1" customWidth="1"/>
    <col min="135" max="16384" width="9" style="1"/>
  </cols>
  <sheetData>
    <row r="1" spans="1:28" ht="16.5" customHeight="1" x14ac:dyDescent="0.15">
      <c r="A1" s="1" t="s">
        <v>379</v>
      </c>
    </row>
    <row r="2" spans="1:28" s="16" customFormat="1" ht="7.5" customHeight="1" x14ac:dyDescent="0.15">
      <c r="AA2" s="19" t="s">
        <v>52</v>
      </c>
      <c r="AB2" s="19"/>
    </row>
    <row r="3" spans="1:28" s="16" customFormat="1" ht="16.5" customHeight="1" x14ac:dyDescent="0.15">
      <c r="B3" s="16" t="s">
        <v>16</v>
      </c>
      <c r="AB3" s="19"/>
    </row>
    <row r="4" spans="1:28" ht="16.5" customHeight="1" x14ac:dyDescent="0.15">
      <c r="B4" s="831" t="s">
        <v>131</v>
      </c>
      <c r="C4" s="831"/>
      <c r="D4" s="831" t="s">
        <v>132</v>
      </c>
      <c r="E4" s="831"/>
      <c r="F4" s="831"/>
      <c r="G4" s="831"/>
      <c r="H4" s="831" t="s">
        <v>11</v>
      </c>
      <c r="I4" s="831"/>
      <c r="J4" s="831"/>
      <c r="K4" s="831"/>
      <c r="L4" s="831" t="s">
        <v>0</v>
      </c>
      <c r="M4" s="831"/>
      <c r="N4" s="831"/>
      <c r="O4" s="831"/>
      <c r="P4" s="831" t="s">
        <v>53</v>
      </c>
      <c r="Q4" s="831"/>
      <c r="R4" s="831"/>
      <c r="S4" s="831"/>
      <c r="T4" s="831"/>
      <c r="U4" s="831" t="s">
        <v>6</v>
      </c>
      <c r="V4" s="831"/>
      <c r="W4" s="831"/>
    </row>
    <row r="5" spans="1:28" ht="5.25" customHeight="1" x14ac:dyDescent="0.15">
      <c r="B5" s="831"/>
      <c r="C5" s="831"/>
      <c r="D5" s="831"/>
      <c r="E5" s="831"/>
      <c r="F5" s="831"/>
      <c r="G5" s="831"/>
      <c r="H5" s="831"/>
      <c r="I5" s="831"/>
      <c r="J5" s="831"/>
      <c r="K5" s="831"/>
      <c r="L5" s="831"/>
      <c r="M5" s="831"/>
      <c r="N5" s="831"/>
      <c r="O5" s="831"/>
      <c r="P5" s="831"/>
      <c r="Q5" s="831"/>
      <c r="R5" s="831"/>
      <c r="S5" s="831"/>
      <c r="T5" s="831"/>
      <c r="U5" s="831"/>
      <c r="V5" s="831"/>
      <c r="W5" s="831"/>
    </row>
    <row r="6" spans="1:28" ht="12.75" customHeight="1" x14ac:dyDescent="0.15">
      <c r="B6" s="831"/>
      <c r="C6" s="831"/>
      <c r="D6" s="831"/>
      <c r="E6" s="831"/>
      <c r="F6" s="831"/>
      <c r="G6" s="831"/>
      <c r="H6" s="831"/>
      <c r="I6" s="831"/>
      <c r="J6" s="831"/>
      <c r="K6" s="831"/>
      <c r="L6" s="831"/>
      <c r="M6" s="831"/>
      <c r="N6" s="831"/>
      <c r="O6" s="831"/>
      <c r="P6" s="831"/>
      <c r="Q6" s="831"/>
      <c r="R6" s="831"/>
      <c r="S6" s="831"/>
      <c r="T6" s="831"/>
      <c r="U6" s="831"/>
      <c r="V6" s="831"/>
      <c r="W6" s="831"/>
    </row>
    <row r="7" spans="1:28" ht="19.5" customHeight="1" x14ac:dyDescent="0.15">
      <c r="B7" s="835"/>
      <c r="C7" s="835"/>
      <c r="D7" s="836"/>
      <c r="E7" s="837"/>
      <c r="F7" s="837"/>
      <c r="G7" s="838"/>
      <c r="H7" s="842"/>
      <c r="I7" s="835"/>
      <c r="J7" s="835"/>
      <c r="K7" s="835"/>
      <c r="L7" s="842"/>
      <c r="M7" s="835"/>
      <c r="N7" s="835"/>
      <c r="O7" s="835"/>
      <c r="P7" s="835"/>
      <c r="Q7" s="835"/>
      <c r="R7" s="835"/>
      <c r="S7" s="835"/>
      <c r="T7" s="835"/>
      <c r="U7" s="835"/>
      <c r="V7" s="835"/>
      <c r="W7" s="835"/>
    </row>
    <row r="8" spans="1:28" ht="16.5" customHeight="1" x14ac:dyDescent="0.15">
      <c r="B8" s="835"/>
      <c r="C8" s="835"/>
      <c r="D8" s="839"/>
      <c r="E8" s="840"/>
      <c r="F8" s="840"/>
      <c r="G8" s="841"/>
      <c r="H8" s="835"/>
      <c r="I8" s="835"/>
      <c r="J8" s="835"/>
      <c r="K8" s="835"/>
      <c r="L8" s="835"/>
      <c r="M8" s="835"/>
      <c r="N8" s="835"/>
      <c r="O8" s="835"/>
      <c r="P8" s="835"/>
      <c r="Q8" s="835"/>
      <c r="R8" s="835"/>
      <c r="S8" s="835"/>
      <c r="T8" s="835"/>
      <c r="U8" s="835"/>
      <c r="V8" s="835"/>
      <c r="W8" s="835"/>
    </row>
    <row r="9" spans="1:28" ht="12" x14ac:dyDescent="0.15">
      <c r="C9" s="65"/>
      <c r="D9" s="66"/>
      <c r="E9" s="66"/>
      <c r="F9" s="66"/>
      <c r="G9" s="66"/>
      <c r="H9" s="66"/>
      <c r="I9" s="66"/>
      <c r="J9" s="66"/>
      <c r="K9" s="66"/>
      <c r="L9" s="66"/>
      <c r="M9" s="66"/>
      <c r="N9" s="66"/>
      <c r="O9" s="66"/>
      <c r="P9" s="66"/>
      <c r="Q9" s="66"/>
      <c r="R9" s="66"/>
      <c r="S9" s="66"/>
      <c r="T9" s="66"/>
      <c r="U9" s="66"/>
      <c r="V9" s="66"/>
      <c r="W9" s="50"/>
      <c r="X9" s="50"/>
      <c r="Y9" s="50"/>
    </row>
    <row r="10" spans="1:28" ht="19.5" customHeight="1" x14ac:dyDescent="0.15">
      <c r="B10" s="713" t="s">
        <v>237</v>
      </c>
      <c r="C10" s="713"/>
      <c r="D10" s="713"/>
      <c r="E10" s="713"/>
      <c r="F10" s="713"/>
      <c r="G10" s="713"/>
      <c r="H10" s="713"/>
      <c r="I10" s="713"/>
      <c r="J10" s="713"/>
      <c r="K10" s="713"/>
      <c r="L10" s="713"/>
      <c r="M10" s="713"/>
      <c r="N10" s="713"/>
      <c r="O10" s="50"/>
      <c r="P10" s="50"/>
      <c r="Q10" s="50"/>
      <c r="R10" s="50"/>
      <c r="S10" s="50"/>
      <c r="T10" s="50"/>
      <c r="U10" s="50"/>
      <c r="V10" s="50"/>
      <c r="W10" s="50"/>
      <c r="X10" s="50"/>
      <c r="Y10" s="50"/>
    </row>
    <row r="11" spans="1:28" ht="19.5" customHeight="1" x14ac:dyDescent="0.15">
      <c r="B11" s="713" t="s">
        <v>12</v>
      </c>
      <c r="C11" s="713"/>
      <c r="D11" s="831" t="s">
        <v>238</v>
      </c>
      <c r="E11" s="831"/>
      <c r="F11" s="713" t="s">
        <v>13</v>
      </c>
      <c r="G11" s="713"/>
      <c r="H11" s="832" t="s">
        <v>239</v>
      </c>
      <c r="I11" s="832"/>
      <c r="J11" s="832"/>
      <c r="K11" s="832"/>
      <c r="L11" s="832"/>
      <c r="M11" s="832"/>
      <c r="N11" s="832"/>
      <c r="O11" s="50"/>
      <c r="P11" s="50"/>
      <c r="Q11" s="50"/>
      <c r="R11" s="50"/>
      <c r="S11" s="50"/>
      <c r="T11" s="50"/>
      <c r="U11" s="50"/>
      <c r="V11" s="50"/>
      <c r="W11" s="50"/>
      <c r="X11" s="50"/>
      <c r="Y11" s="50"/>
    </row>
    <row r="12" spans="1:28" ht="21.75" customHeight="1" x14ac:dyDescent="0.15">
      <c r="B12" s="843"/>
      <c r="C12" s="843"/>
      <c r="D12" s="843"/>
      <c r="E12" s="843"/>
      <c r="F12" s="843"/>
      <c r="G12" s="843"/>
      <c r="H12" s="807"/>
      <c r="I12" s="807"/>
      <c r="J12" s="807"/>
      <c r="K12" s="807"/>
      <c r="L12" s="807"/>
      <c r="M12" s="807"/>
      <c r="N12" s="807"/>
      <c r="O12" s="2"/>
      <c r="P12" s="2"/>
      <c r="Q12" s="2"/>
      <c r="R12" s="2"/>
      <c r="S12" s="2"/>
      <c r="T12" s="2"/>
      <c r="U12" s="2"/>
      <c r="V12" s="2"/>
      <c r="W12" s="2"/>
      <c r="X12" s="2"/>
      <c r="Y12" s="2"/>
    </row>
    <row r="13" spans="1:28" ht="9" customHeight="1" x14ac:dyDescent="0.15">
      <c r="B13" s="3"/>
      <c r="C13" s="3"/>
      <c r="D13" s="3"/>
      <c r="E13" s="3"/>
      <c r="F13" s="3"/>
      <c r="G13" s="3"/>
      <c r="H13" s="2"/>
      <c r="I13" s="2"/>
      <c r="J13" s="2"/>
      <c r="K13" s="2"/>
      <c r="L13" s="2"/>
      <c r="M13" s="2"/>
      <c r="N13" s="2"/>
      <c r="O13" s="2"/>
      <c r="P13" s="2"/>
      <c r="Q13" s="2"/>
      <c r="R13" s="2"/>
      <c r="S13" s="2"/>
      <c r="T13" s="2"/>
      <c r="U13" s="2"/>
      <c r="V13" s="2"/>
      <c r="W13" s="2"/>
      <c r="X13" s="2"/>
      <c r="Y13" s="2"/>
    </row>
    <row r="14" spans="1:28" ht="18" customHeight="1" x14ac:dyDescent="0.15">
      <c r="B14" s="17" t="s">
        <v>541</v>
      </c>
      <c r="D14" s="2"/>
      <c r="E14" s="2"/>
      <c r="F14" s="2"/>
      <c r="G14" s="2"/>
      <c r="H14" s="2"/>
      <c r="I14" s="2"/>
      <c r="J14" s="2"/>
      <c r="K14" s="2"/>
      <c r="L14" s="2"/>
      <c r="M14" s="2"/>
      <c r="N14" s="2"/>
      <c r="O14" s="2"/>
      <c r="P14" s="2"/>
      <c r="Q14" s="2"/>
      <c r="R14" s="2"/>
      <c r="S14" s="2"/>
      <c r="T14" s="46"/>
      <c r="U14" s="46"/>
      <c r="V14" s="46"/>
      <c r="W14" s="46"/>
      <c r="X14" s="46"/>
      <c r="Y14" s="46"/>
    </row>
    <row r="15" spans="1:28" ht="18" customHeight="1" x14ac:dyDescent="0.15">
      <c r="B15" s="17" t="s">
        <v>151</v>
      </c>
      <c r="D15" s="2"/>
      <c r="E15" s="2"/>
      <c r="F15" s="2"/>
      <c r="G15" s="2"/>
      <c r="H15" s="2"/>
      <c r="I15" s="2"/>
      <c r="J15" s="2"/>
      <c r="K15" s="2"/>
      <c r="L15" s="2"/>
      <c r="M15" s="2"/>
      <c r="N15" s="2"/>
      <c r="O15" s="2"/>
      <c r="P15" s="2"/>
      <c r="Q15" s="2"/>
      <c r="R15" s="2"/>
      <c r="S15" s="2"/>
      <c r="T15" s="48"/>
      <c r="U15" s="48"/>
      <c r="V15" s="48"/>
      <c r="W15" s="48"/>
      <c r="X15" s="48"/>
      <c r="Y15" s="48"/>
    </row>
    <row r="16" spans="1:28" s="32" customFormat="1" ht="16.5" customHeight="1" x14ac:dyDescent="0.15">
      <c r="B16" s="35" t="s">
        <v>20</v>
      </c>
      <c r="D16" s="36" t="s">
        <v>10</v>
      </c>
      <c r="F16" s="35" t="s">
        <v>21</v>
      </c>
      <c r="G16" s="36" t="s">
        <v>10</v>
      </c>
      <c r="J16" s="36" t="s">
        <v>10</v>
      </c>
      <c r="M16" s="37" t="s">
        <v>10</v>
      </c>
      <c r="O16" s="35" t="s">
        <v>22</v>
      </c>
      <c r="P16" s="37" t="s">
        <v>10</v>
      </c>
      <c r="R16" s="35" t="s">
        <v>23</v>
      </c>
      <c r="S16" s="37" t="s">
        <v>10</v>
      </c>
      <c r="U16" s="35" t="s">
        <v>24</v>
      </c>
      <c r="V16" s="37" t="s">
        <v>10</v>
      </c>
    </row>
    <row r="17" spans="2:44" s="32" customFormat="1" ht="16.5" customHeight="1" x14ac:dyDescent="0.15">
      <c r="C17" s="41" t="s">
        <v>25</v>
      </c>
      <c r="D17" s="44"/>
      <c r="E17" s="38"/>
      <c r="F17" s="39" t="s">
        <v>26</v>
      </c>
      <c r="G17" s="44"/>
      <c r="H17" s="41"/>
      <c r="I17" s="39" t="s">
        <v>27</v>
      </c>
      <c r="J17" s="44"/>
      <c r="K17" s="41"/>
      <c r="L17" s="39" t="s">
        <v>28</v>
      </c>
      <c r="M17" s="44"/>
      <c r="N17" s="41"/>
      <c r="O17" s="39" t="s">
        <v>29</v>
      </c>
      <c r="P17" s="44"/>
      <c r="Q17" s="41"/>
      <c r="R17" s="39" t="s">
        <v>30</v>
      </c>
      <c r="S17" s="44"/>
      <c r="T17" s="38"/>
      <c r="U17" s="39" t="s">
        <v>31</v>
      </c>
      <c r="V17" s="42"/>
    </row>
    <row r="18" spans="2:44" s="32" customFormat="1" ht="9.9499999999999993" customHeight="1" x14ac:dyDescent="0.15">
      <c r="C18" s="41"/>
      <c r="D18" s="43"/>
      <c r="E18" s="38"/>
      <c r="F18" s="39"/>
      <c r="G18" s="43"/>
      <c r="H18" s="41"/>
      <c r="I18" s="39"/>
      <c r="J18" s="43"/>
      <c r="K18" s="41"/>
      <c r="L18" s="39"/>
      <c r="M18" s="43"/>
      <c r="N18" s="41"/>
      <c r="O18" s="39"/>
      <c r="P18" s="43"/>
      <c r="Q18" s="41"/>
      <c r="R18" s="39"/>
      <c r="S18" s="43"/>
      <c r="T18" s="38"/>
      <c r="U18" s="39"/>
      <c r="V18" s="33"/>
    </row>
    <row r="19" spans="2:44" s="32" customFormat="1" ht="16.5" customHeight="1" x14ac:dyDescent="0.15">
      <c r="C19" s="41" t="s">
        <v>32</v>
      </c>
      <c r="D19" s="44"/>
      <c r="E19" s="38"/>
      <c r="F19" s="39" t="s">
        <v>33</v>
      </c>
      <c r="G19" s="44"/>
      <c r="H19" s="38"/>
      <c r="I19" s="39" t="s">
        <v>34</v>
      </c>
      <c r="J19" s="44"/>
      <c r="K19" s="38"/>
      <c r="L19" s="39" t="s">
        <v>35</v>
      </c>
      <c r="M19" s="44"/>
      <c r="N19" s="38"/>
      <c r="O19" s="39" t="s">
        <v>36</v>
      </c>
      <c r="P19" s="44"/>
      <c r="Q19" s="38"/>
      <c r="R19" s="39" t="s">
        <v>37</v>
      </c>
      <c r="S19" s="44"/>
      <c r="T19" s="38"/>
      <c r="U19" s="39" t="s">
        <v>38</v>
      </c>
      <c r="V19" s="42"/>
    </row>
    <row r="20" spans="2:44" s="32" customFormat="1" ht="9.9499999999999993" customHeight="1" x14ac:dyDescent="0.15">
      <c r="C20" s="41"/>
      <c r="D20" s="43"/>
      <c r="E20" s="38"/>
      <c r="F20" s="39"/>
      <c r="G20" s="43"/>
      <c r="H20" s="38"/>
      <c r="I20" s="39"/>
      <c r="J20" s="43"/>
      <c r="K20" s="38"/>
      <c r="L20" s="39"/>
      <c r="M20" s="43"/>
      <c r="N20" s="38"/>
      <c r="O20" s="39"/>
      <c r="P20" s="43"/>
      <c r="Q20" s="38"/>
      <c r="R20" s="39"/>
      <c r="S20" s="43"/>
      <c r="T20" s="38"/>
      <c r="U20" s="39"/>
      <c r="V20" s="33"/>
    </row>
    <row r="21" spans="2:44" s="32" customFormat="1" ht="16.5" customHeight="1" x14ac:dyDescent="0.15">
      <c r="C21" s="41" t="s">
        <v>39</v>
      </c>
      <c r="D21" s="44"/>
      <c r="E21" s="38"/>
      <c r="F21" s="39" t="s">
        <v>40</v>
      </c>
      <c r="G21" s="44"/>
      <c r="H21" s="38"/>
      <c r="I21" s="39" t="s">
        <v>41</v>
      </c>
      <c r="J21" s="44"/>
      <c r="K21" s="38"/>
      <c r="L21" s="39" t="s">
        <v>42</v>
      </c>
      <c r="M21" s="44"/>
      <c r="N21" s="38"/>
      <c r="O21" s="39" t="s">
        <v>43</v>
      </c>
      <c r="P21" s="44"/>
      <c r="Q21" s="38"/>
      <c r="R21" s="39" t="s">
        <v>44</v>
      </c>
      <c r="S21" s="44"/>
      <c r="T21" s="38"/>
      <c r="U21" s="39" t="s">
        <v>45</v>
      </c>
      <c r="V21" s="42"/>
    </row>
    <row r="22" spans="2:44" s="32" customFormat="1" ht="9.9499999999999993" customHeight="1" x14ac:dyDescent="0.15">
      <c r="C22" s="41"/>
      <c r="D22" s="43"/>
      <c r="E22" s="38"/>
      <c r="F22" s="39"/>
      <c r="G22" s="43"/>
      <c r="H22" s="38"/>
      <c r="I22" s="39"/>
      <c r="J22" s="43"/>
      <c r="K22" s="38"/>
      <c r="L22" s="39"/>
      <c r="M22" s="43"/>
      <c r="N22" s="38"/>
      <c r="O22" s="39"/>
      <c r="P22" s="40"/>
      <c r="Q22" s="38"/>
      <c r="R22" s="38"/>
      <c r="S22" s="38"/>
      <c r="T22" s="38"/>
      <c r="U22" s="39"/>
      <c r="V22" s="33"/>
    </row>
    <row r="23" spans="2:44" s="32" customFormat="1" ht="16.5" customHeight="1" x14ac:dyDescent="0.15">
      <c r="C23" s="41" t="s">
        <v>46</v>
      </c>
      <c r="D23" s="44"/>
      <c r="E23" s="38"/>
      <c r="F23" s="39" t="s">
        <v>47</v>
      </c>
      <c r="G23" s="44"/>
      <c r="H23" s="38"/>
      <c r="I23" s="39" t="s">
        <v>48</v>
      </c>
      <c r="J23" s="44"/>
      <c r="K23" s="38"/>
      <c r="L23" s="39" t="s">
        <v>49</v>
      </c>
      <c r="M23" s="44"/>
      <c r="N23" s="38"/>
      <c r="O23" s="39"/>
      <c r="P23" s="40"/>
      <c r="Q23" s="38"/>
      <c r="R23" s="38"/>
      <c r="S23" s="38"/>
      <c r="T23" s="38"/>
      <c r="U23" s="39" t="s">
        <v>50</v>
      </c>
      <c r="V23" s="42"/>
    </row>
    <row r="24" spans="2:44" s="32" customFormat="1" ht="7.5" customHeight="1" x14ac:dyDescent="0.15">
      <c r="B24" s="62"/>
      <c r="C24" s="62"/>
      <c r="D24" s="62"/>
      <c r="E24" s="62"/>
      <c r="F24" s="62"/>
      <c r="G24" s="62"/>
      <c r="H24" s="62"/>
      <c r="I24" s="62"/>
      <c r="J24" s="62"/>
      <c r="K24" s="62"/>
      <c r="L24" s="62"/>
      <c r="M24" s="62"/>
      <c r="N24" s="62"/>
      <c r="O24" s="62"/>
      <c r="P24" s="62"/>
      <c r="Q24" s="62"/>
      <c r="R24" s="62"/>
      <c r="S24" s="62"/>
      <c r="T24" s="62"/>
      <c r="U24" s="62"/>
      <c r="V24" s="62"/>
      <c r="W24" s="62"/>
      <c r="X24" s="62"/>
      <c r="Y24" s="62"/>
      <c r="AC24" s="34"/>
      <c r="AD24" s="34"/>
      <c r="AE24" s="34"/>
      <c r="AF24" s="34"/>
      <c r="AG24" s="34"/>
      <c r="AH24" s="34"/>
      <c r="AI24" s="34"/>
      <c r="AJ24" s="34"/>
      <c r="AK24" s="34"/>
      <c r="AL24" s="34"/>
      <c r="AM24" s="34"/>
      <c r="AN24" s="34"/>
      <c r="AO24" s="34"/>
      <c r="AP24" s="34"/>
      <c r="AQ24" s="34"/>
      <c r="AR24" s="34"/>
    </row>
    <row r="25" spans="2:44" s="32" customFormat="1" ht="16.5" customHeight="1" x14ac:dyDescent="0.15">
      <c r="B25" s="779" t="s">
        <v>490</v>
      </c>
      <c r="C25" s="779"/>
      <c r="D25" s="779"/>
      <c r="E25" s="779"/>
      <c r="F25" s="779"/>
      <c r="G25" s="779"/>
      <c r="H25" s="779"/>
      <c r="I25" s="779"/>
      <c r="J25" s="779"/>
      <c r="K25" s="779"/>
      <c r="L25" s="779"/>
      <c r="M25" s="779"/>
      <c r="N25" s="779"/>
      <c r="O25" s="779"/>
      <c r="P25" s="779"/>
      <c r="Q25" s="779"/>
      <c r="R25" s="779"/>
      <c r="S25" s="779"/>
      <c r="T25" s="779"/>
      <c r="U25" s="779"/>
      <c r="V25" s="779"/>
      <c r="W25" s="779"/>
      <c r="X25" s="62"/>
      <c r="Y25" s="62"/>
      <c r="AC25" s="34"/>
      <c r="AD25" s="34"/>
      <c r="AE25" s="34"/>
      <c r="AF25" s="34"/>
      <c r="AG25" s="34"/>
      <c r="AH25" s="34"/>
      <c r="AI25" s="34"/>
      <c r="AJ25" s="34"/>
      <c r="AK25" s="34"/>
      <c r="AL25" s="34"/>
      <c r="AM25" s="34"/>
      <c r="AN25" s="34"/>
      <c r="AO25" s="34"/>
      <c r="AP25" s="34"/>
      <c r="AQ25" s="34"/>
      <c r="AR25" s="34"/>
    </row>
    <row r="26" spans="2:44" s="32" customFormat="1" ht="16.5" customHeight="1" x14ac:dyDescent="0.15">
      <c r="B26" s="779"/>
      <c r="C26" s="779"/>
      <c r="D26" s="779"/>
      <c r="E26" s="779"/>
      <c r="F26" s="779"/>
      <c r="G26" s="779"/>
      <c r="H26" s="779"/>
      <c r="I26" s="779"/>
      <c r="J26" s="779"/>
      <c r="K26" s="779"/>
      <c r="L26" s="779"/>
      <c r="M26" s="779"/>
      <c r="N26" s="779"/>
      <c r="O26" s="779"/>
      <c r="P26" s="779"/>
      <c r="Q26" s="779"/>
      <c r="R26" s="779"/>
      <c r="S26" s="779"/>
      <c r="T26" s="779"/>
      <c r="U26" s="779"/>
      <c r="V26" s="779"/>
      <c r="W26" s="779"/>
      <c r="X26" s="62"/>
      <c r="Y26" s="62"/>
      <c r="AC26" s="34"/>
      <c r="AD26" s="34"/>
      <c r="AE26" s="34"/>
      <c r="AF26" s="34"/>
      <c r="AG26" s="34"/>
      <c r="AH26" s="34"/>
      <c r="AI26" s="34"/>
      <c r="AJ26" s="34"/>
      <c r="AK26" s="34"/>
      <c r="AL26" s="34"/>
      <c r="AM26" s="34"/>
      <c r="AN26" s="34"/>
      <c r="AO26" s="34"/>
      <c r="AP26" s="34"/>
      <c r="AQ26" s="34"/>
      <c r="AR26" s="34"/>
    </row>
    <row r="27" spans="2:44" s="32" customFormat="1" ht="16.5" customHeight="1" x14ac:dyDescent="0.15">
      <c r="B27" s="305"/>
      <c r="C27" s="306" t="s">
        <v>153</v>
      </c>
      <c r="D27" s="36" t="s">
        <v>152</v>
      </c>
      <c r="F27" s="35" t="s">
        <v>154</v>
      </c>
      <c r="G27" s="36" t="s">
        <v>152</v>
      </c>
      <c r="J27" s="36" t="s">
        <v>152</v>
      </c>
      <c r="M27" s="37" t="s">
        <v>152</v>
      </c>
      <c r="O27" s="35" t="s">
        <v>155</v>
      </c>
      <c r="P27" s="37" t="s">
        <v>152</v>
      </c>
      <c r="R27" s="35" t="s">
        <v>156</v>
      </c>
      <c r="S27" s="37" t="s">
        <v>152</v>
      </c>
      <c r="U27" s="35" t="s">
        <v>157</v>
      </c>
      <c r="V27" s="37" t="s">
        <v>152</v>
      </c>
      <c r="W27" s="1"/>
      <c r="X27" s="62"/>
      <c r="Y27" s="62"/>
      <c r="AC27" s="34"/>
      <c r="AD27" s="34"/>
      <c r="AE27" s="34"/>
      <c r="AF27" s="34"/>
      <c r="AG27" s="34"/>
      <c r="AH27" s="34"/>
      <c r="AI27" s="34"/>
      <c r="AJ27" s="34"/>
      <c r="AK27" s="34"/>
      <c r="AL27" s="34"/>
      <c r="AM27" s="34"/>
      <c r="AN27" s="34"/>
      <c r="AO27" s="34"/>
      <c r="AP27" s="34"/>
      <c r="AQ27" s="34"/>
      <c r="AR27" s="34"/>
    </row>
    <row r="28" spans="2:44" s="32" customFormat="1" ht="16.5" customHeight="1" x14ac:dyDescent="0.15">
      <c r="C28" s="41" t="s">
        <v>158</v>
      </c>
      <c r="D28" s="44"/>
      <c r="E28" s="38"/>
      <c r="F28" s="39" t="s">
        <v>159</v>
      </c>
      <c r="G28" s="44"/>
      <c r="H28" s="41"/>
      <c r="I28" s="39" t="s">
        <v>160</v>
      </c>
      <c r="J28" s="44"/>
      <c r="K28" s="41"/>
      <c r="L28" s="39" t="s">
        <v>161</v>
      </c>
      <c r="M28" s="44"/>
      <c r="N28" s="41"/>
      <c r="O28" s="39" t="s">
        <v>162</v>
      </c>
      <c r="P28" s="44"/>
      <c r="Q28" s="41"/>
      <c r="R28" s="39" t="s">
        <v>163</v>
      </c>
      <c r="S28" s="44"/>
      <c r="T28" s="38"/>
      <c r="U28" s="39" t="s">
        <v>164</v>
      </c>
      <c r="V28" s="42"/>
      <c r="W28" s="1"/>
      <c r="X28" s="62"/>
      <c r="Y28" s="62"/>
      <c r="AC28" s="34"/>
      <c r="AD28" s="34"/>
      <c r="AE28" s="34"/>
      <c r="AF28" s="34"/>
      <c r="AG28" s="34"/>
      <c r="AH28" s="34"/>
      <c r="AI28" s="34"/>
      <c r="AJ28" s="34"/>
      <c r="AK28" s="34"/>
      <c r="AL28" s="34"/>
      <c r="AM28" s="34"/>
      <c r="AN28" s="34"/>
      <c r="AO28" s="34"/>
      <c r="AP28" s="34"/>
      <c r="AQ28" s="34"/>
      <c r="AR28" s="34"/>
    </row>
    <row r="29" spans="2:44" s="32" customFormat="1" ht="16.5" customHeight="1" x14ac:dyDescent="0.15">
      <c r="C29" s="41"/>
      <c r="D29" s="43"/>
      <c r="E29" s="38"/>
      <c r="F29" s="39"/>
      <c r="G29" s="43"/>
      <c r="H29" s="41"/>
      <c r="I29" s="39"/>
      <c r="J29" s="43"/>
      <c r="K29" s="41"/>
      <c r="L29" s="39"/>
      <c r="M29" s="43"/>
      <c r="N29" s="41"/>
      <c r="O29" s="39"/>
      <c r="P29" s="43"/>
      <c r="Q29" s="41"/>
      <c r="R29" s="39"/>
      <c r="S29" s="43"/>
      <c r="T29" s="38"/>
      <c r="U29" s="39"/>
      <c r="V29" s="33"/>
      <c r="W29" s="1"/>
      <c r="X29" s="62"/>
      <c r="Y29" s="62"/>
      <c r="AC29" s="34"/>
      <c r="AD29" s="34"/>
      <c r="AE29" s="34"/>
      <c r="AF29" s="34"/>
      <c r="AG29" s="34"/>
      <c r="AH29" s="34"/>
      <c r="AI29" s="34"/>
      <c r="AJ29" s="34"/>
      <c r="AK29" s="34"/>
      <c r="AL29" s="34"/>
      <c r="AM29" s="34"/>
      <c r="AN29" s="34"/>
      <c r="AO29" s="34"/>
      <c r="AP29" s="34"/>
      <c r="AQ29" s="34"/>
      <c r="AR29" s="34"/>
    </row>
    <row r="30" spans="2:44" s="32" customFormat="1" ht="16.5" customHeight="1" x14ac:dyDescent="0.15">
      <c r="C30" s="41" t="s">
        <v>165</v>
      </c>
      <c r="D30" s="44"/>
      <c r="E30" s="38"/>
      <c r="F30" s="39" t="s">
        <v>166</v>
      </c>
      <c r="G30" s="44"/>
      <c r="H30" s="38"/>
      <c r="I30" s="39" t="s">
        <v>167</v>
      </c>
      <c r="J30" s="44"/>
      <c r="K30" s="38"/>
      <c r="L30" s="39" t="s">
        <v>168</v>
      </c>
      <c r="M30" s="44"/>
      <c r="N30" s="38"/>
      <c r="O30" s="39" t="s">
        <v>169</v>
      </c>
      <c r="P30" s="44"/>
      <c r="Q30" s="38"/>
      <c r="R30" s="39" t="s">
        <v>170</v>
      </c>
      <c r="S30" s="44"/>
      <c r="T30" s="38"/>
      <c r="U30" s="39" t="s">
        <v>171</v>
      </c>
      <c r="V30" s="42"/>
      <c r="W30" s="1"/>
      <c r="X30" s="62"/>
      <c r="Y30" s="62"/>
      <c r="AC30" s="34"/>
      <c r="AD30" s="34"/>
      <c r="AE30" s="34"/>
      <c r="AF30" s="34"/>
      <c r="AG30" s="34"/>
      <c r="AH30" s="34"/>
      <c r="AI30" s="34"/>
      <c r="AJ30" s="34"/>
      <c r="AK30" s="34"/>
      <c r="AL30" s="34"/>
      <c r="AM30" s="34"/>
      <c r="AN30" s="34"/>
      <c r="AO30" s="34"/>
      <c r="AP30" s="34"/>
      <c r="AQ30" s="34"/>
      <c r="AR30" s="34"/>
    </row>
    <row r="31" spans="2:44" s="32" customFormat="1" ht="16.5" customHeight="1" x14ac:dyDescent="0.15">
      <c r="C31" s="41"/>
      <c r="D31" s="43"/>
      <c r="E31" s="38"/>
      <c r="F31" s="39"/>
      <c r="G31" s="43"/>
      <c r="H31" s="38"/>
      <c r="I31" s="39"/>
      <c r="J31" s="43"/>
      <c r="K31" s="38"/>
      <c r="L31" s="39"/>
      <c r="M31" s="43"/>
      <c r="N31" s="38"/>
      <c r="O31" s="39"/>
      <c r="P31" s="43"/>
      <c r="Q31" s="38"/>
      <c r="R31" s="39"/>
      <c r="S31" s="43"/>
      <c r="T31" s="38"/>
      <c r="U31" s="39"/>
      <c r="V31" s="33"/>
      <c r="W31" s="1"/>
      <c r="X31" s="62"/>
      <c r="Y31" s="62"/>
      <c r="AC31" s="34"/>
      <c r="AD31" s="34"/>
      <c r="AE31" s="34"/>
      <c r="AF31" s="34"/>
      <c r="AG31" s="34"/>
      <c r="AH31" s="34"/>
      <c r="AI31" s="34"/>
      <c r="AJ31" s="34"/>
      <c r="AK31" s="34"/>
      <c r="AL31" s="34"/>
      <c r="AM31" s="34"/>
      <c r="AN31" s="34"/>
      <c r="AO31" s="34"/>
      <c r="AP31" s="34"/>
      <c r="AQ31" s="34"/>
      <c r="AR31" s="34"/>
    </row>
    <row r="32" spans="2:44" s="32" customFormat="1" ht="16.5" customHeight="1" x14ac:dyDescent="0.15">
      <c r="C32" s="41" t="s">
        <v>172</v>
      </c>
      <c r="D32" s="44"/>
      <c r="E32" s="38"/>
      <c r="F32" s="39" t="s">
        <v>173</v>
      </c>
      <c r="G32" s="44"/>
      <c r="H32" s="38"/>
      <c r="I32" s="39" t="s">
        <v>174</v>
      </c>
      <c r="J32" s="44"/>
      <c r="K32" s="38"/>
      <c r="L32" s="39" t="s">
        <v>175</v>
      </c>
      <c r="M32" s="44"/>
      <c r="N32" s="38"/>
      <c r="O32" s="39" t="s">
        <v>176</v>
      </c>
      <c r="P32" s="44"/>
      <c r="Q32" s="38"/>
      <c r="R32" s="39" t="s">
        <v>177</v>
      </c>
      <c r="S32" s="44"/>
      <c r="T32" s="38"/>
      <c r="U32" s="39" t="s">
        <v>178</v>
      </c>
      <c r="V32" s="42"/>
      <c r="W32" s="1"/>
      <c r="X32" s="62"/>
      <c r="Y32" s="62"/>
      <c r="AC32" s="34"/>
      <c r="AD32" s="34"/>
      <c r="AE32" s="34"/>
      <c r="AF32" s="34"/>
      <c r="AG32" s="34"/>
      <c r="AH32" s="34"/>
      <c r="AI32" s="34"/>
      <c r="AJ32" s="34"/>
      <c r="AK32" s="34"/>
      <c r="AL32" s="34"/>
      <c r="AM32" s="34"/>
      <c r="AN32" s="34"/>
      <c r="AO32" s="34"/>
      <c r="AP32" s="34"/>
      <c r="AQ32" s="34"/>
      <c r="AR32" s="34"/>
    </row>
    <row r="33" spans="2:44" s="32" customFormat="1" ht="16.5" customHeight="1" x14ac:dyDescent="0.15">
      <c r="C33" s="41"/>
      <c r="D33" s="43"/>
      <c r="E33" s="38"/>
      <c r="F33" s="39"/>
      <c r="G33" s="43"/>
      <c r="H33" s="38"/>
      <c r="I33" s="39"/>
      <c r="J33" s="43"/>
      <c r="K33" s="38"/>
      <c r="L33" s="39"/>
      <c r="M33" s="43"/>
      <c r="N33" s="38"/>
      <c r="O33" s="39"/>
      <c r="P33" s="40"/>
      <c r="Q33" s="38"/>
      <c r="R33" s="38"/>
      <c r="S33" s="38"/>
      <c r="T33" s="38"/>
      <c r="U33" s="39"/>
      <c r="V33" s="33"/>
      <c r="W33" s="1"/>
      <c r="X33" s="62"/>
      <c r="Y33" s="62"/>
      <c r="AC33" s="34"/>
      <c r="AD33" s="34"/>
      <c r="AE33" s="34"/>
      <c r="AF33" s="34"/>
      <c r="AG33" s="34"/>
      <c r="AH33" s="34"/>
      <c r="AI33" s="34"/>
      <c r="AJ33" s="34"/>
      <c r="AK33" s="34"/>
      <c r="AL33" s="34"/>
      <c r="AM33" s="34"/>
      <c r="AN33" s="34"/>
      <c r="AO33" s="34"/>
      <c r="AP33" s="34"/>
      <c r="AQ33" s="34"/>
      <c r="AR33" s="34"/>
    </row>
    <row r="34" spans="2:44" s="32" customFormat="1" ht="16.5" customHeight="1" x14ac:dyDescent="0.15">
      <c r="C34" s="41" t="s">
        <v>179</v>
      </c>
      <c r="D34" s="44"/>
      <c r="E34" s="38"/>
      <c r="F34" s="39" t="s">
        <v>180</v>
      </c>
      <c r="G34" s="44"/>
      <c r="H34" s="38"/>
      <c r="I34" s="39" t="s">
        <v>181</v>
      </c>
      <c r="J34" s="44"/>
      <c r="K34" s="38"/>
      <c r="L34" s="39" t="s">
        <v>182</v>
      </c>
      <c r="M34" s="44"/>
      <c r="N34" s="38"/>
      <c r="O34" s="39"/>
      <c r="P34" s="40"/>
      <c r="Q34" s="38"/>
      <c r="R34" s="38"/>
      <c r="S34" s="38"/>
      <c r="T34" s="38"/>
      <c r="U34" s="39" t="s">
        <v>183</v>
      </c>
      <c r="V34" s="42"/>
      <c r="W34" s="1"/>
      <c r="X34" s="62"/>
      <c r="Y34" s="62"/>
      <c r="AC34" s="34"/>
      <c r="AD34" s="34"/>
      <c r="AE34" s="34"/>
      <c r="AF34" s="34"/>
      <c r="AG34" s="34"/>
      <c r="AH34" s="34"/>
      <c r="AI34" s="34"/>
      <c r="AJ34" s="34"/>
      <c r="AK34" s="34"/>
      <c r="AL34" s="34"/>
      <c r="AM34" s="34"/>
      <c r="AN34" s="34"/>
      <c r="AO34" s="34"/>
      <c r="AP34" s="34"/>
      <c r="AQ34" s="34"/>
      <c r="AR34" s="34"/>
    </row>
    <row r="35" spans="2:44" s="32" customFormat="1" ht="7.5" customHeight="1" x14ac:dyDescent="0.15">
      <c r="B35" s="31"/>
      <c r="C35" s="31"/>
      <c r="D35" s="31"/>
      <c r="E35" s="31"/>
      <c r="F35" s="31"/>
      <c r="G35" s="31"/>
      <c r="H35" s="31"/>
      <c r="I35" s="31"/>
      <c r="J35" s="31"/>
      <c r="K35" s="31"/>
      <c r="L35" s="31"/>
      <c r="M35" s="31"/>
      <c r="N35" s="31"/>
      <c r="O35" s="31"/>
      <c r="P35" s="31"/>
      <c r="Q35" s="31"/>
      <c r="R35" s="31"/>
      <c r="S35" s="31"/>
      <c r="T35" s="31"/>
      <c r="U35" s="31"/>
      <c r="V35" s="31"/>
      <c r="W35" s="1"/>
      <c r="X35" s="62"/>
      <c r="Y35" s="62"/>
      <c r="AC35" s="34"/>
      <c r="AD35" s="34"/>
      <c r="AE35" s="34"/>
      <c r="AF35" s="34"/>
      <c r="AG35" s="34"/>
      <c r="AH35" s="34"/>
      <c r="AI35" s="34"/>
      <c r="AJ35" s="34"/>
      <c r="AK35" s="34"/>
      <c r="AL35" s="34"/>
      <c r="AM35" s="34"/>
      <c r="AN35" s="34"/>
      <c r="AO35" s="34"/>
      <c r="AP35" s="34"/>
      <c r="AQ35" s="34"/>
      <c r="AR35" s="34"/>
    </row>
    <row r="36" spans="2:44" s="16" customFormat="1" ht="16.5" customHeight="1" x14ac:dyDescent="0.15">
      <c r="B36" s="16" t="s">
        <v>51</v>
      </c>
    </row>
    <row r="37" spans="2:44" s="16" customFormat="1" ht="16.5" customHeight="1" x14ac:dyDescent="0.15">
      <c r="C37" s="831" t="s">
        <v>184</v>
      </c>
      <c r="D37" s="831"/>
      <c r="E37" s="831"/>
      <c r="F37" s="831"/>
      <c r="G37" s="786" t="s">
        <v>185</v>
      </c>
      <c r="H37" s="787"/>
      <c r="I37" s="787"/>
      <c r="J37" s="787"/>
      <c r="K37" s="786" t="s">
        <v>186</v>
      </c>
      <c r="L37" s="787"/>
      <c r="M37" s="787"/>
      <c r="N37" s="833"/>
    </row>
    <row r="38" spans="2:44" s="16" customFormat="1" ht="27" customHeight="1" x14ac:dyDescent="0.15">
      <c r="C38" s="831"/>
      <c r="D38" s="831"/>
      <c r="E38" s="831"/>
      <c r="F38" s="831"/>
      <c r="G38" s="788"/>
      <c r="H38" s="789"/>
      <c r="I38" s="789"/>
      <c r="J38" s="789"/>
      <c r="K38" s="788"/>
      <c r="L38" s="789"/>
      <c r="M38" s="789"/>
      <c r="N38" s="834"/>
    </row>
    <row r="39" spans="2:44" s="16" customFormat="1" ht="16.5" customHeight="1" x14ac:dyDescent="0.15">
      <c r="C39" s="7"/>
      <c r="D39" s="818"/>
      <c r="E39" s="818"/>
      <c r="F39" s="8" t="s">
        <v>187</v>
      </c>
      <c r="G39" s="6"/>
      <c r="H39" s="824"/>
      <c r="I39" s="824"/>
      <c r="J39" s="1" t="s">
        <v>187</v>
      </c>
      <c r="K39" s="825"/>
      <c r="L39" s="826"/>
      <c r="M39" s="826"/>
      <c r="N39" s="827"/>
    </row>
    <row r="40" spans="2:44" s="16" customFormat="1" ht="16.5" customHeight="1" x14ac:dyDescent="0.15">
      <c r="C40" s="29" t="s">
        <v>188</v>
      </c>
      <c r="D40" s="791"/>
      <c r="E40" s="791"/>
      <c r="F40" s="30" t="s">
        <v>189</v>
      </c>
      <c r="G40" s="63" t="s">
        <v>188</v>
      </c>
      <c r="H40" s="791"/>
      <c r="I40" s="791"/>
      <c r="J40" s="64" t="s">
        <v>189</v>
      </c>
      <c r="K40" s="828"/>
      <c r="L40" s="829"/>
      <c r="M40" s="829"/>
      <c r="N40" s="830"/>
    </row>
    <row r="41" spans="2:44" s="16" customFormat="1" ht="16.5" customHeight="1" x14ac:dyDescent="0.15">
      <c r="C41" s="808" t="s">
        <v>190</v>
      </c>
      <c r="D41" s="809"/>
      <c r="E41" s="809"/>
      <c r="F41" s="809"/>
      <c r="G41" s="809"/>
      <c r="H41" s="809"/>
      <c r="I41" s="809"/>
      <c r="J41" s="809"/>
      <c r="K41" s="729"/>
      <c r="L41" s="729"/>
      <c r="M41" s="729"/>
      <c r="N41" s="809"/>
      <c r="O41" s="809"/>
      <c r="P41" s="809"/>
      <c r="Q41" s="809"/>
      <c r="R41" s="809"/>
      <c r="S41" s="809"/>
      <c r="T41" s="810"/>
    </row>
    <row r="42" spans="2:44" s="16" customFormat="1" ht="16.5" customHeight="1" x14ac:dyDescent="0.15">
      <c r="C42" s="795" t="s">
        <v>191</v>
      </c>
      <c r="D42" s="796"/>
      <c r="E42" s="801"/>
      <c r="F42" s="795" t="s">
        <v>192</v>
      </c>
      <c r="G42" s="796"/>
      <c r="H42" s="801"/>
      <c r="I42" s="803" t="s">
        <v>193</v>
      </c>
      <c r="J42" s="804"/>
      <c r="K42" s="804"/>
      <c r="L42" s="803" t="s">
        <v>194</v>
      </c>
      <c r="M42" s="804"/>
      <c r="N42" s="804"/>
      <c r="O42" s="803" t="s">
        <v>195</v>
      </c>
      <c r="P42" s="804"/>
      <c r="Q42" s="804"/>
      <c r="R42" s="803" t="s">
        <v>196</v>
      </c>
      <c r="S42" s="804"/>
      <c r="T42" s="847"/>
    </row>
    <row r="43" spans="2:44" s="16" customFormat="1" ht="16.5" customHeight="1" x14ac:dyDescent="0.15">
      <c r="C43" s="798"/>
      <c r="D43" s="799"/>
      <c r="E43" s="802"/>
      <c r="F43" s="798"/>
      <c r="G43" s="799"/>
      <c r="H43" s="802"/>
      <c r="I43" s="805"/>
      <c r="J43" s="806"/>
      <c r="K43" s="806"/>
      <c r="L43" s="805"/>
      <c r="M43" s="806"/>
      <c r="N43" s="806"/>
      <c r="O43" s="805"/>
      <c r="P43" s="806"/>
      <c r="Q43" s="806"/>
      <c r="R43" s="805"/>
      <c r="S43" s="806"/>
      <c r="T43" s="848"/>
    </row>
    <row r="44" spans="2:44" s="16" customFormat="1" ht="16.5" customHeight="1" x14ac:dyDescent="0.15">
      <c r="C44" s="817"/>
      <c r="D44" s="818"/>
      <c r="E44" s="727" t="s">
        <v>197</v>
      </c>
      <c r="F44" s="817"/>
      <c r="G44" s="818"/>
      <c r="H44" s="727" t="s">
        <v>197</v>
      </c>
      <c r="I44" s="820"/>
      <c r="J44" s="821"/>
      <c r="K44" s="727" t="s">
        <v>197</v>
      </c>
      <c r="L44" s="820"/>
      <c r="M44" s="821"/>
      <c r="N44" s="727" t="s">
        <v>197</v>
      </c>
      <c r="O44" s="820"/>
      <c r="P44" s="821"/>
      <c r="Q44" s="727" t="s">
        <v>197</v>
      </c>
      <c r="R44" s="820"/>
      <c r="S44" s="821"/>
      <c r="T44" s="727" t="s">
        <v>197</v>
      </c>
    </row>
    <row r="45" spans="2:44" ht="6" customHeight="1" x14ac:dyDescent="0.15">
      <c r="C45" s="819"/>
      <c r="D45" s="791"/>
      <c r="E45" s="730"/>
      <c r="F45" s="819"/>
      <c r="G45" s="791"/>
      <c r="H45" s="730"/>
      <c r="I45" s="822"/>
      <c r="J45" s="823"/>
      <c r="K45" s="730"/>
      <c r="L45" s="822"/>
      <c r="M45" s="823"/>
      <c r="N45" s="730"/>
      <c r="O45" s="822"/>
      <c r="P45" s="823"/>
      <c r="Q45" s="730"/>
      <c r="R45" s="822"/>
      <c r="S45" s="823"/>
      <c r="T45" s="730"/>
      <c r="U45" s="10"/>
      <c r="V45" s="10"/>
      <c r="W45" s="10"/>
      <c r="X45" s="10"/>
      <c r="Y45" s="10"/>
      <c r="Z45" s="56"/>
      <c r="AA45" s="10"/>
      <c r="AB45" s="10"/>
      <c r="AC45" s="10"/>
      <c r="AD45" s="10"/>
      <c r="AE45" s="10"/>
      <c r="AF45" s="10"/>
      <c r="AG45" s="10"/>
      <c r="AH45" s="10"/>
      <c r="AI45" s="10"/>
      <c r="AJ45" s="10"/>
      <c r="AK45" s="10"/>
      <c r="AL45" s="10"/>
    </row>
    <row r="46" spans="2:44" s="16" customFormat="1" ht="18" customHeight="1" x14ac:dyDescent="0.15">
      <c r="B46" s="17" t="s">
        <v>54</v>
      </c>
      <c r="D46" s="18"/>
      <c r="E46" s="18"/>
      <c r="F46" s="18"/>
      <c r="G46" s="18"/>
      <c r="H46" s="18"/>
      <c r="I46" s="18"/>
      <c r="J46" s="18"/>
      <c r="K46" s="19"/>
      <c r="L46" s="19"/>
      <c r="M46" s="19"/>
      <c r="N46" s="19"/>
      <c r="O46" s="19"/>
      <c r="P46" s="19"/>
      <c r="Q46" s="19"/>
      <c r="R46" s="19"/>
      <c r="S46" s="19"/>
      <c r="T46" s="19"/>
      <c r="U46" s="19"/>
      <c r="V46" s="19"/>
      <c r="W46" s="19"/>
      <c r="X46" s="19"/>
      <c r="Y46" s="19"/>
      <c r="Z46" s="18"/>
      <c r="AA46" s="18"/>
      <c r="AB46" s="18"/>
      <c r="AC46" s="18"/>
      <c r="AD46" s="18"/>
      <c r="AE46" s="18"/>
      <c r="AF46" s="18"/>
      <c r="AG46" s="18"/>
      <c r="AH46" s="18"/>
      <c r="AI46" s="18"/>
      <c r="AJ46" s="18"/>
      <c r="AK46" s="18"/>
      <c r="AL46" s="18"/>
    </row>
    <row r="47" spans="2:44" s="16" customFormat="1" ht="18" customHeight="1" x14ac:dyDescent="0.15">
      <c r="B47" s="17"/>
      <c r="C47" s="72" t="s">
        <v>479</v>
      </c>
      <c r="D47" s="109"/>
      <c r="E47" s="109"/>
      <c r="F47" s="109"/>
      <c r="G47" s="109"/>
      <c r="H47" s="109"/>
      <c r="I47" s="258"/>
      <c r="J47" s="259" t="s">
        <v>480</v>
      </c>
      <c r="K47" s="19"/>
      <c r="L47" s="19"/>
      <c r="M47" s="19"/>
      <c r="N47" s="19"/>
      <c r="O47" s="19"/>
      <c r="P47" s="19"/>
      <c r="Q47" s="19"/>
      <c r="R47" s="19"/>
      <c r="S47" s="19"/>
      <c r="T47" s="19"/>
      <c r="U47" s="19"/>
      <c r="V47" s="19"/>
      <c r="W47" s="19"/>
      <c r="X47" s="19"/>
      <c r="Y47" s="19"/>
      <c r="Z47" s="18"/>
      <c r="AA47" s="18"/>
      <c r="AB47" s="18"/>
      <c r="AC47" s="18"/>
      <c r="AD47" s="18"/>
      <c r="AE47" s="18"/>
      <c r="AF47" s="18"/>
      <c r="AG47" s="18"/>
      <c r="AH47" s="18"/>
      <c r="AI47" s="18"/>
      <c r="AJ47" s="18"/>
      <c r="AK47" s="18"/>
      <c r="AL47" s="18"/>
    </row>
    <row r="48" spans="2:44" s="16" customFormat="1" ht="5.25" customHeight="1" x14ac:dyDescent="0.15">
      <c r="B48" s="17"/>
      <c r="D48" s="18"/>
      <c r="E48" s="18"/>
      <c r="F48" s="18"/>
      <c r="G48" s="18"/>
      <c r="H48" s="18"/>
      <c r="I48" s="18"/>
      <c r="J48" s="18"/>
      <c r="K48" s="19"/>
      <c r="L48" s="19"/>
      <c r="M48" s="19"/>
      <c r="N48" s="19"/>
      <c r="O48" s="19"/>
      <c r="P48" s="19"/>
      <c r="Q48" s="19"/>
      <c r="R48" s="19"/>
      <c r="S48" s="19"/>
      <c r="T48" s="19"/>
      <c r="U48" s="19"/>
      <c r="V48" s="19"/>
      <c r="W48" s="19"/>
      <c r="X48" s="19"/>
      <c r="Y48" s="19"/>
      <c r="Z48" s="18"/>
      <c r="AA48" s="18"/>
      <c r="AB48" s="18"/>
      <c r="AC48" s="18"/>
      <c r="AD48" s="18"/>
      <c r="AE48" s="18"/>
      <c r="AF48" s="18"/>
      <c r="AG48" s="18"/>
      <c r="AH48" s="18"/>
      <c r="AI48" s="18"/>
      <c r="AJ48" s="18"/>
      <c r="AK48" s="18"/>
      <c r="AL48" s="18"/>
    </row>
    <row r="49" spans="2:38" s="16" customFormat="1" ht="18" customHeight="1" x14ac:dyDescent="0.15">
      <c r="B49" s="17"/>
      <c r="C49" s="808" t="s">
        <v>481</v>
      </c>
      <c r="D49" s="809"/>
      <c r="E49" s="809"/>
      <c r="F49" s="809"/>
      <c r="G49" s="809"/>
      <c r="H49" s="809"/>
      <c r="I49" s="809"/>
      <c r="J49" s="809"/>
      <c r="K49" s="809"/>
      <c r="L49" s="809"/>
      <c r="M49" s="809"/>
      <c r="N49" s="809"/>
      <c r="O49" s="809"/>
      <c r="P49" s="809"/>
      <c r="Q49" s="809"/>
      <c r="R49" s="809"/>
      <c r="S49" s="809"/>
      <c r="T49" s="809"/>
      <c r="U49" s="809"/>
      <c r="V49" s="809"/>
      <c r="W49" s="810"/>
      <c r="X49" s="19"/>
      <c r="Y49" s="19"/>
      <c r="Z49" s="18"/>
      <c r="AA49" s="18"/>
      <c r="AB49" s="18"/>
      <c r="AC49" s="18"/>
      <c r="AD49" s="18"/>
      <c r="AE49" s="18"/>
      <c r="AF49" s="18"/>
      <c r="AG49" s="18"/>
      <c r="AH49" s="18"/>
      <c r="AI49" s="18"/>
      <c r="AJ49" s="18"/>
      <c r="AK49" s="18"/>
      <c r="AL49" s="18"/>
    </row>
    <row r="50" spans="2:38" s="16" customFormat="1" ht="18" customHeight="1" x14ac:dyDescent="0.15">
      <c r="B50" s="17"/>
      <c r="C50" s="790" t="s">
        <v>198</v>
      </c>
      <c r="D50" s="790"/>
      <c r="E50" s="790"/>
      <c r="F50" s="790" t="s">
        <v>199</v>
      </c>
      <c r="G50" s="790"/>
      <c r="H50" s="790"/>
      <c r="I50" s="790" t="s">
        <v>200</v>
      </c>
      <c r="J50" s="790"/>
      <c r="K50" s="790"/>
      <c r="L50" s="790" t="s">
        <v>201</v>
      </c>
      <c r="M50" s="790"/>
      <c r="N50" s="790"/>
      <c r="O50" s="790" t="s">
        <v>202</v>
      </c>
      <c r="P50" s="790"/>
      <c r="Q50" s="790"/>
      <c r="R50" s="795" t="s">
        <v>203</v>
      </c>
      <c r="S50" s="796"/>
      <c r="T50" s="797"/>
      <c r="U50" s="811" t="s">
        <v>204</v>
      </c>
      <c r="V50" s="812"/>
      <c r="W50" s="813"/>
      <c r="X50" s="19"/>
      <c r="Y50" s="19"/>
      <c r="Z50" s="18"/>
      <c r="AA50" s="18"/>
      <c r="AB50" s="18"/>
      <c r="AC50" s="18"/>
      <c r="AD50" s="18"/>
      <c r="AE50" s="18"/>
      <c r="AF50" s="18"/>
      <c r="AG50" s="18"/>
      <c r="AH50" s="18"/>
      <c r="AI50" s="18"/>
      <c r="AJ50" s="18"/>
      <c r="AK50" s="18"/>
      <c r="AL50" s="18"/>
    </row>
    <row r="51" spans="2:38" s="16" customFormat="1" ht="18" customHeight="1" x14ac:dyDescent="0.15">
      <c r="B51" s="17"/>
      <c r="C51" s="790"/>
      <c r="D51" s="790"/>
      <c r="E51" s="790"/>
      <c r="F51" s="790"/>
      <c r="G51" s="790"/>
      <c r="H51" s="790"/>
      <c r="I51" s="790"/>
      <c r="J51" s="790"/>
      <c r="K51" s="790"/>
      <c r="L51" s="790"/>
      <c r="M51" s="790"/>
      <c r="N51" s="790"/>
      <c r="O51" s="790"/>
      <c r="P51" s="790"/>
      <c r="Q51" s="790"/>
      <c r="R51" s="798"/>
      <c r="S51" s="799"/>
      <c r="T51" s="800"/>
      <c r="U51" s="814"/>
      <c r="V51" s="815"/>
      <c r="W51" s="816"/>
      <c r="X51" s="19"/>
      <c r="Y51" s="19"/>
      <c r="Z51" s="18"/>
      <c r="AA51" s="18"/>
      <c r="AB51" s="18"/>
      <c r="AC51" s="18"/>
      <c r="AD51" s="18"/>
      <c r="AE51" s="18"/>
      <c r="AF51" s="18"/>
      <c r="AG51" s="18"/>
      <c r="AH51" s="18"/>
      <c r="AI51" s="18"/>
      <c r="AJ51" s="18"/>
      <c r="AK51" s="18"/>
      <c r="AL51" s="18"/>
    </row>
    <row r="52" spans="2:38" s="16" customFormat="1" ht="18" customHeight="1" x14ac:dyDescent="0.15">
      <c r="B52" s="17"/>
      <c r="C52" s="792"/>
      <c r="D52" s="846"/>
      <c r="E52" s="11" t="s">
        <v>197</v>
      </c>
      <c r="F52" s="792"/>
      <c r="G52" s="793"/>
      <c r="H52" s="11" t="s">
        <v>197</v>
      </c>
      <c r="I52" s="792"/>
      <c r="J52" s="793"/>
      <c r="K52" s="11" t="s">
        <v>197</v>
      </c>
      <c r="L52" s="792"/>
      <c r="M52" s="793"/>
      <c r="N52" s="11" t="s">
        <v>197</v>
      </c>
      <c r="O52" s="792"/>
      <c r="P52" s="793"/>
      <c r="Q52" s="11" t="s">
        <v>197</v>
      </c>
      <c r="R52" s="59"/>
      <c r="S52" s="60"/>
      <c r="T52" s="11" t="s">
        <v>197</v>
      </c>
      <c r="U52" s="59"/>
      <c r="V52" s="60"/>
      <c r="W52" s="11" t="s">
        <v>197</v>
      </c>
      <c r="X52" s="19"/>
      <c r="Y52" s="19"/>
      <c r="Z52" s="18"/>
      <c r="AA52" s="18"/>
      <c r="AB52" s="18"/>
      <c r="AC52" s="18"/>
      <c r="AD52" s="18"/>
      <c r="AE52" s="18"/>
      <c r="AF52" s="18"/>
      <c r="AG52" s="18"/>
      <c r="AH52" s="18"/>
      <c r="AI52" s="18"/>
      <c r="AJ52" s="18"/>
      <c r="AK52" s="18"/>
      <c r="AL52" s="18"/>
    </row>
    <row r="53" spans="2:38" s="16" customFormat="1" ht="18" customHeight="1" x14ac:dyDescent="0.15">
      <c r="B53" s="17"/>
      <c r="C53" s="808" t="s">
        <v>481</v>
      </c>
      <c r="D53" s="809"/>
      <c r="E53" s="809"/>
      <c r="F53" s="809"/>
      <c r="G53" s="809"/>
      <c r="H53" s="809"/>
      <c r="I53" s="809"/>
      <c r="J53" s="809"/>
      <c r="K53" s="809"/>
      <c r="L53" s="809"/>
      <c r="M53" s="809"/>
      <c r="N53" s="809"/>
      <c r="O53" s="809"/>
      <c r="P53" s="809"/>
      <c r="Q53" s="809"/>
      <c r="R53" s="809"/>
      <c r="S53" s="809"/>
      <c r="T53" s="809"/>
      <c r="U53" s="809"/>
      <c r="V53" s="809"/>
      <c r="W53" s="810"/>
      <c r="X53" s="19"/>
      <c r="Y53" s="19"/>
      <c r="Z53" s="18"/>
      <c r="AA53" s="18"/>
      <c r="AB53" s="18"/>
      <c r="AC53" s="18"/>
      <c r="AD53" s="18"/>
      <c r="AE53" s="18"/>
      <c r="AF53" s="18"/>
      <c r="AG53" s="18"/>
      <c r="AH53" s="18"/>
      <c r="AI53" s="18"/>
      <c r="AJ53" s="18"/>
      <c r="AK53" s="18"/>
      <c r="AL53" s="18"/>
    </row>
    <row r="54" spans="2:38" s="16" customFormat="1" ht="18" customHeight="1" x14ac:dyDescent="0.15">
      <c r="B54" s="17"/>
      <c r="C54" s="794" t="s">
        <v>205</v>
      </c>
      <c r="D54" s="794"/>
      <c r="E54" s="794"/>
      <c r="F54" s="794" t="s">
        <v>206</v>
      </c>
      <c r="G54" s="794"/>
      <c r="H54" s="794"/>
      <c r="I54" s="790" t="s">
        <v>472</v>
      </c>
      <c r="J54" s="790"/>
      <c r="K54" s="790"/>
      <c r="L54" s="795" t="s">
        <v>207</v>
      </c>
      <c r="M54" s="796"/>
      <c r="N54" s="797"/>
      <c r="O54" s="795" t="s">
        <v>208</v>
      </c>
      <c r="P54" s="796"/>
      <c r="Q54" s="797"/>
      <c r="R54" s="342" t="s">
        <v>475</v>
      </c>
      <c r="S54" s="390"/>
      <c r="T54" s="390"/>
      <c r="U54" s="790" t="s">
        <v>209</v>
      </c>
      <c r="V54" s="794"/>
      <c r="W54" s="794"/>
      <c r="X54" s="19"/>
      <c r="Y54" s="19"/>
      <c r="Z54" s="18"/>
      <c r="AA54" s="18"/>
      <c r="AB54" s="18"/>
      <c r="AC54" s="18"/>
      <c r="AD54" s="18"/>
      <c r="AE54" s="18"/>
      <c r="AF54" s="18"/>
      <c r="AG54" s="18"/>
      <c r="AH54" s="18"/>
      <c r="AI54" s="18"/>
      <c r="AJ54" s="18"/>
      <c r="AK54" s="18"/>
      <c r="AL54" s="18"/>
    </row>
    <row r="55" spans="2:38" s="16" customFormat="1" ht="18" customHeight="1" x14ac:dyDescent="0.15">
      <c r="B55" s="17"/>
      <c r="C55" s="794"/>
      <c r="D55" s="794"/>
      <c r="E55" s="794"/>
      <c r="F55" s="794"/>
      <c r="G55" s="794"/>
      <c r="H55" s="794"/>
      <c r="I55" s="790"/>
      <c r="J55" s="790"/>
      <c r="K55" s="790"/>
      <c r="L55" s="798"/>
      <c r="M55" s="799"/>
      <c r="N55" s="800"/>
      <c r="O55" s="798"/>
      <c r="P55" s="799"/>
      <c r="Q55" s="800"/>
      <c r="R55" s="390"/>
      <c r="S55" s="390"/>
      <c r="T55" s="390"/>
      <c r="U55" s="794"/>
      <c r="V55" s="794"/>
      <c r="W55" s="794"/>
      <c r="X55" s="19"/>
      <c r="Y55" s="19"/>
      <c r="Z55" s="18"/>
      <c r="AA55" s="18"/>
      <c r="AB55" s="18"/>
      <c r="AC55" s="18"/>
      <c r="AD55" s="18"/>
      <c r="AE55" s="18"/>
      <c r="AF55" s="18"/>
      <c r="AG55" s="18"/>
      <c r="AH55" s="18"/>
      <c r="AI55" s="18"/>
      <c r="AJ55" s="18"/>
      <c r="AK55" s="18"/>
      <c r="AL55" s="18"/>
    </row>
    <row r="56" spans="2:38" s="16" customFormat="1" ht="18" customHeight="1" x14ac:dyDescent="0.15">
      <c r="B56" s="17"/>
      <c r="C56" s="792"/>
      <c r="D56" s="793"/>
      <c r="E56" s="11" t="s">
        <v>197</v>
      </c>
      <c r="F56" s="792"/>
      <c r="G56" s="793"/>
      <c r="H56" s="11" t="s">
        <v>197</v>
      </c>
      <c r="I56" s="792"/>
      <c r="J56" s="793"/>
      <c r="K56" s="11" t="s">
        <v>197</v>
      </c>
      <c r="L56" s="792"/>
      <c r="M56" s="793"/>
      <c r="N56" s="11" t="s">
        <v>197</v>
      </c>
      <c r="O56" s="792"/>
      <c r="P56" s="793"/>
      <c r="Q56" s="11" t="s">
        <v>197</v>
      </c>
      <c r="R56" s="469"/>
      <c r="S56" s="470"/>
      <c r="T56" s="105" t="s">
        <v>197</v>
      </c>
      <c r="U56" s="844"/>
      <c r="V56" s="845"/>
      <c r="W56" s="11" t="s">
        <v>197</v>
      </c>
      <c r="X56" s="19"/>
      <c r="Y56" s="19"/>
      <c r="Z56" s="18"/>
      <c r="AA56" s="18"/>
      <c r="AB56" s="18"/>
      <c r="AC56" s="18"/>
      <c r="AD56" s="18"/>
      <c r="AE56" s="18"/>
      <c r="AF56" s="18"/>
      <c r="AG56" s="18"/>
      <c r="AH56" s="18"/>
      <c r="AI56" s="18"/>
      <c r="AJ56" s="18"/>
      <c r="AK56" s="18"/>
      <c r="AL56" s="18"/>
    </row>
    <row r="57" spans="2:38" s="16" customFormat="1" ht="9" customHeight="1" x14ac:dyDescent="0.15">
      <c r="B57" s="17"/>
      <c r="C57" s="309"/>
      <c r="D57" s="197"/>
      <c r="E57" s="3"/>
      <c r="F57" s="197"/>
      <c r="G57" s="197"/>
      <c r="H57" s="3"/>
      <c r="I57" s="197"/>
      <c r="J57" s="197"/>
      <c r="K57" s="3"/>
      <c r="L57" s="197"/>
      <c r="M57" s="197"/>
      <c r="N57" s="3"/>
      <c r="O57" s="197"/>
      <c r="P57" s="197"/>
      <c r="Q57" s="3"/>
      <c r="R57" s="3"/>
      <c r="S57" s="3"/>
      <c r="T57" s="3"/>
      <c r="U57" s="3"/>
      <c r="V57" s="3"/>
      <c r="W57" s="3"/>
      <c r="X57" s="19"/>
      <c r="Y57" s="19"/>
      <c r="Z57" s="18"/>
      <c r="AA57" s="18"/>
      <c r="AB57" s="18"/>
      <c r="AC57" s="18"/>
      <c r="AD57" s="18"/>
      <c r="AE57" s="18"/>
      <c r="AF57" s="18"/>
      <c r="AG57" s="18"/>
      <c r="AH57" s="18"/>
      <c r="AI57" s="18"/>
      <c r="AJ57" s="18"/>
      <c r="AK57" s="18"/>
      <c r="AL57" s="18"/>
    </row>
    <row r="58" spans="2:38" s="16" customFormat="1" ht="18" customHeight="1" x14ac:dyDescent="0.15">
      <c r="B58" s="78" t="s">
        <v>276</v>
      </c>
      <c r="C58" s="72"/>
      <c r="D58" s="72"/>
      <c r="E58" s="72"/>
      <c r="F58" s="72"/>
      <c r="G58" s="72"/>
      <c r="H58" s="72"/>
      <c r="I58" s="72"/>
      <c r="J58" s="72"/>
      <c r="K58" s="72"/>
      <c r="L58" s="72"/>
      <c r="M58" s="72"/>
      <c r="N58" s="72"/>
      <c r="O58" s="72"/>
      <c r="P58" s="100"/>
      <c r="Q58" s="100"/>
      <c r="R58" s="95"/>
      <c r="S58" s="95"/>
      <c r="T58" s="95"/>
      <c r="U58" s="19"/>
      <c r="V58" s="18"/>
      <c r="W58" s="18"/>
      <c r="X58" s="18"/>
      <c r="Y58" s="18"/>
      <c r="Z58" s="18"/>
      <c r="AA58" s="18"/>
      <c r="AB58" s="18"/>
      <c r="AC58" s="18"/>
      <c r="AD58" s="18"/>
      <c r="AE58" s="18"/>
      <c r="AF58" s="18"/>
      <c r="AG58" s="18"/>
      <c r="AH58" s="18"/>
    </row>
    <row r="59" spans="2:38" s="16" customFormat="1" ht="18" customHeight="1" x14ac:dyDescent="0.15">
      <c r="B59" s="73"/>
      <c r="C59" s="342" t="s">
        <v>277</v>
      </c>
      <c r="D59" s="342"/>
      <c r="E59" s="429" t="s">
        <v>1</v>
      </c>
      <c r="F59" s="471"/>
      <c r="G59" s="429" t="s">
        <v>5</v>
      </c>
      <c r="H59" s="471"/>
      <c r="I59" s="429" t="s">
        <v>2</v>
      </c>
      <c r="J59" s="471"/>
      <c r="K59" s="429" t="s">
        <v>4</v>
      </c>
      <c r="L59" s="471"/>
      <c r="M59" s="429" t="s">
        <v>3</v>
      </c>
      <c r="N59" s="471"/>
      <c r="O59" s="342" t="s">
        <v>278</v>
      </c>
      <c r="P59" s="342"/>
      <c r="Q59" s="342" t="s">
        <v>279</v>
      </c>
      <c r="R59" s="342"/>
      <c r="S59" s="342" t="s">
        <v>279</v>
      </c>
      <c r="T59" s="342"/>
      <c r="U59" s="342" t="s">
        <v>279</v>
      </c>
      <c r="V59" s="342"/>
      <c r="W59" s="429" t="s">
        <v>279</v>
      </c>
      <c r="X59" s="471"/>
      <c r="Y59" s="19"/>
      <c r="Z59" s="18"/>
      <c r="AA59" s="18"/>
      <c r="AB59" s="18"/>
      <c r="AC59" s="18"/>
      <c r="AD59" s="18"/>
      <c r="AE59" s="18"/>
      <c r="AF59" s="18"/>
      <c r="AG59" s="18"/>
      <c r="AH59" s="18"/>
      <c r="AI59" s="18"/>
      <c r="AJ59" s="18"/>
      <c r="AK59" s="18"/>
      <c r="AL59" s="18"/>
    </row>
    <row r="60" spans="2:38" s="16" customFormat="1" ht="18" customHeight="1" x14ac:dyDescent="0.15">
      <c r="B60" s="73"/>
      <c r="C60" s="342"/>
      <c r="D60" s="342"/>
      <c r="E60" s="358"/>
      <c r="F60" s="359"/>
      <c r="G60" s="358"/>
      <c r="H60" s="359"/>
      <c r="I60" s="358"/>
      <c r="J60" s="359"/>
      <c r="K60" s="358"/>
      <c r="L60" s="359"/>
      <c r="M60" s="358"/>
      <c r="N60" s="359"/>
      <c r="O60" s="342"/>
      <c r="P60" s="342"/>
      <c r="Q60" s="342"/>
      <c r="R60" s="342"/>
      <c r="S60" s="342"/>
      <c r="T60" s="342"/>
      <c r="U60" s="342"/>
      <c r="V60" s="342"/>
      <c r="W60" s="358"/>
      <c r="X60" s="359"/>
      <c r="Y60" s="19"/>
      <c r="Z60" s="18"/>
      <c r="AA60" s="18"/>
      <c r="AB60" s="18"/>
      <c r="AC60" s="18"/>
      <c r="AD60" s="18"/>
      <c r="AE60" s="18"/>
      <c r="AF60" s="18"/>
      <c r="AG60" s="18"/>
      <c r="AH60" s="18"/>
      <c r="AI60" s="18"/>
      <c r="AJ60" s="18"/>
      <c r="AK60" s="18"/>
      <c r="AL60" s="18"/>
    </row>
    <row r="61" spans="2:38" s="16" customFormat="1" ht="18" customHeight="1" x14ac:dyDescent="0.15">
      <c r="B61" s="73"/>
      <c r="C61" s="115"/>
      <c r="D61" s="116" t="s">
        <v>19</v>
      </c>
      <c r="E61" s="115"/>
      <c r="F61" s="116" t="s">
        <v>19</v>
      </c>
      <c r="G61" s="115"/>
      <c r="H61" s="116" t="s">
        <v>19</v>
      </c>
      <c r="I61" s="115"/>
      <c r="J61" s="116" t="s">
        <v>19</v>
      </c>
      <c r="K61" s="115"/>
      <c r="L61" s="116" t="s">
        <v>19</v>
      </c>
      <c r="M61" s="115"/>
      <c r="N61" s="116" t="s">
        <v>19</v>
      </c>
      <c r="O61" s="115"/>
      <c r="P61" s="116" t="s">
        <v>19</v>
      </c>
      <c r="Q61" s="115"/>
      <c r="R61" s="116" t="s">
        <v>19</v>
      </c>
      <c r="S61" s="115"/>
      <c r="T61" s="116" t="s">
        <v>19</v>
      </c>
      <c r="U61" s="115"/>
      <c r="V61" s="116" t="s">
        <v>19</v>
      </c>
      <c r="W61" s="115"/>
      <c r="X61" s="116" t="s">
        <v>19</v>
      </c>
      <c r="Y61" s="19"/>
      <c r="Z61" s="18"/>
      <c r="AA61" s="18"/>
      <c r="AB61" s="18"/>
      <c r="AC61" s="18"/>
      <c r="AD61" s="18"/>
      <c r="AE61" s="18"/>
      <c r="AF61" s="18"/>
      <c r="AG61" s="18"/>
      <c r="AH61" s="18"/>
      <c r="AI61" s="18"/>
      <c r="AJ61" s="18"/>
      <c r="AK61" s="18"/>
      <c r="AL61" s="18"/>
    </row>
    <row r="62" spans="2:38" s="16" customFormat="1" ht="11.25" customHeight="1" x14ac:dyDescent="0.15">
      <c r="B62" s="73"/>
      <c r="C62" s="309"/>
      <c r="D62" s="200"/>
      <c r="E62" s="201"/>
      <c r="F62" s="200"/>
      <c r="G62" s="201"/>
      <c r="H62" s="200"/>
      <c r="I62" s="201"/>
      <c r="J62" s="200"/>
      <c r="K62" s="201"/>
      <c r="L62" s="200"/>
      <c r="M62" s="201"/>
      <c r="N62" s="200"/>
      <c r="O62" s="201"/>
      <c r="P62" s="200"/>
      <c r="Q62" s="201"/>
      <c r="R62" s="200"/>
      <c r="S62" s="201"/>
      <c r="T62" s="200"/>
      <c r="U62" s="201"/>
      <c r="V62" s="200"/>
      <c r="W62" s="201"/>
      <c r="X62" s="200"/>
      <c r="Y62" s="19"/>
      <c r="Z62" s="18"/>
      <c r="AA62" s="18"/>
      <c r="AB62" s="18"/>
      <c r="AC62" s="18"/>
      <c r="AD62" s="18"/>
      <c r="AE62" s="18"/>
      <c r="AF62" s="18"/>
      <c r="AG62" s="18"/>
      <c r="AH62" s="18"/>
      <c r="AI62" s="18"/>
      <c r="AJ62" s="18"/>
      <c r="AK62" s="18"/>
      <c r="AL62" s="18"/>
    </row>
    <row r="63" spans="2:38" s="16" customFormat="1" ht="15" customHeight="1" x14ac:dyDescent="0.15">
      <c r="B63" s="72" t="s">
        <v>280</v>
      </c>
      <c r="C63" s="72"/>
      <c r="D63" s="72"/>
      <c r="E63" s="72"/>
      <c r="F63" s="72"/>
      <c r="G63" s="72"/>
      <c r="H63" s="72"/>
      <c r="I63" s="72"/>
      <c r="J63" s="72"/>
      <c r="K63" s="72"/>
      <c r="L63" s="72"/>
      <c r="M63" s="72"/>
      <c r="N63" s="72"/>
      <c r="O63" s="118"/>
      <c r="P63" s="118"/>
      <c r="Q63" s="118"/>
      <c r="R63" s="118"/>
      <c r="S63" s="119"/>
      <c r="T63" s="120"/>
      <c r="U63" s="120"/>
      <c r="V63" s="120"/>
      <c r="W63" s="120"/>
      <c r="X63" s="120"/>
      <c r="Y63" s="120"/>
    </row>
    <row r="64" spans="2:38" s="16" customFormat="1" ht="15" customHeight="1" x14ac:dyDescent="0.15">
      <c r="B64" s="72" t="s">
        <v>281</v>
      </c>
      <c r="C64" s="72"/>
      <c r="D64" s="72"/>
      <c r="E64" s="72"/>
      <c r="F64" s="72"/>
      <c r="G64" s="72"/>
      <c r="H64" s="72"/>
      <c r="I64" s="72"/>
      <c r="J64" s="72"/>
      <c r="K64" s="72"/>
      <c r="L64" s="72"/>
      <c r="M64" s="72"/>
      <c r="N64" s="72"/>
      <c r="O64" s="72"/>
      <c r="P64" s="72"/>
      <c r="Q64" s="72"/>
      <c r="R64" s="72"/>
      <c r="S64" s="72"/>
      <c r="T64" s="120"/>
      <c r="U64" s="120"/>
      <c r="V64" s="120"/>
      <c r="W64" s="120"/>
      <c r="X64" s="120"/>
      <c r="Y64" s="120"/>
    </row>
    <row r="65" spans="2:25" s="16" customFormat="1" ht="15" customHeight="1" x14ac:dyDescent="0.15">
      <c r="B65" s="72"/>
      <c r="C65" s="325" t="s">
        <v>525</v>
      </c>
      <c r="D65" s="325"/>
      <c r="E65" s="325"/>
      <c r="F65" s="260"/>
      <c r="G65" s="232"/>
      <c r="H65" s="260" t="s">
        <v>527</v>
      </c>
      <c r="I65" s="73"/>
      <c r="J65" s="73"/>
      <c r="K65" s="235"/>
      <c r="L65" s="236"/>
      <c r="M65" s="73"/>
      <c r="N65" s="72"/>
      <c r="O65" s="72"/>
      <c r="P65" s="72"/>
      <c r="Q65" s="72"/>
      <c r="R65" s="72"/>
      <c r="S65" s="72"/>
      <c r="T65" s="72"/>
      <c r="U65" s="72"/>
      <c r="V65" s="72"/>
      <c r="W65" s="72"/>
      <c r="X65" s="120"/>
      <c r="Y65" s="71"/>
    </row>
    <row r="66" spans="2:25" s="16" customFormat="1" ht="15" customHeight="1" x14ac:dyDescent="0.15">
      <c r="B66" s="73"/>
      <c r="C66" s="261"/>
      <c r="D66" s="235"/>
      <c r="E66" s="262" t="s">
        <v>282</v>
      </c>
      <c r="F66" s="263"/>
      <c r="G66" s="310"/>
      <c r="H66" s="122" t="s">
        <v>283</v>
      </c>
      <c r="I66" s="263"/>
      <c r="J66" s="121" t="s">
        <v>285</v>
      </c>
      <c r="K66" s="263"/>
      <c r="L66" s="121" t="s">
        <v>286</v>
      </c>
      <c r="M66" s="213" t="s">
        <v>287</v>
      </c>
      <c r="N66" s="263"/>
      <c r="O66" s="265"/>
      <c r="P66" s="122" t="s">
        <v>283</v>
      </c>
      <c r="Q66" s="263"/>
      <c r="R66" s="121" t="s">
        <v>285</v>
      </c>
      <c r="S66" s="263"/>
      <c r="T66" s="121" t="s">
        <v>288</v>
      </c>
      <c r="U66" s="181"/>
      <c r="V66" s="181"/>
      <c r="W66" s="182"/>
      <c r="X66" s="181"/>
      <c r="Y66" s="182"/>
    </row>
    <row r="67" spans="2:25" s="16" customFormat="1" ht="15" customHeight="1" x14ac:dyDescent="0.15">
      <c r="B67" s="72"/>
      <c r="C67" s="325" t="s">
        <v>526</v>
      </c>
      <c r="D67" s="325"/>
      <c r="E67" s="325"/>
      <c r="F67" s="260"/>
      <c r="G67" s="311"/>
      <c r="H67" s="122" t="s">
        <v>527</v>
      </c>
      <c r="I67" s="235"/>
      <c r="J67" s="71"/>
      <c r="K67" s="71"/>
      <c r="L67" s="71"/>
      <c r="M67" s="71"/>
      <c r="N67" s="71"/>
      <c r="O67" s="71"/>
      <c r="P67" s="71"/>
      <c r="Q67" s="71"/>
      <c r="R67" s="71"/>
      <c r="S67" s="71"/>
      <c r="T67" s="71"/>
      <c r="U67" s="307"/>
      <c r="V67" s="307"/>
      <c r="W67" s="307"/>
      <c r="X67" s="307"/>
      <c r="Y67" s="307"/>
    </row>
    <row r="68" spans="2:25" ht="15" customHeight="1" x14ac:dyDescent="0.15">
      <c r="B68" s="72"/>
      <c r="C68" s="267"/>
      <c r="D68" s="267"/>
      <c r="E68" s="262" t="s">
        <v>282</v>
      </c>
      <c r="F68" s="263"/>
      <c r="G68" s="312"/>
      <c r="H68" s="122" t="s">
        <v>283</v>
      </c>
      <c r="I68" s="263"/>
      <c r="J68" s="121" t="s">
        <v>285</v>
      </c>
      <c r="K68" s="263"/>
      <c r="L68" s="121" t="s">
        <v>286</v>
      </c>
      <c r="M68" s="213" t="s">
        <v>287</v>
      </c>
      <c r="N68" s="263"/>
      <c r="O68" s="265"/>
      <c r="P68" s="122" t="s">
        <v>283</v>
      </c>
      <c r="Q68" s="263"/>
      <c r="R68" s="121" t="s">
        <v>285</v>
      </c>
      <c r="S68" s="263"/>
      <c r="T68" s="121" t="s">
        <v>288</v>
      </c>
      <c r="U68" s="181"/>
      <c r="V68" s="181"/>
      <c r="W68" s="182"/>
      <c r="X68" s="181"/>
      <c r="Y68" s="182"/>
    </row>
    <row r="69" spans="2:25" ht="15" customHeight="1" x14ac:dyDescent="0.15">
      <c r="B69" s="72" t="s">
        <v>289</v>
      </c>
      <c r="C69" s="73"/>
      <c r="D69" s="73"/>
      <c r="E69" s="73"/>
      <c r="F69" s="73"/>
      <c r="G69" s="73"/>
      <c r="H69" s="73"/>
      <c r="I69" s="73"/>
      <c r="J69" s="73"/>
      <c r="K69" s="73"/>
      <c r="L69" s="73"/>
      <c r="M69" s="73"/>
      <c r="N69" s="73"/>
      <c r="O69" s="73"/>
      <c r="P69" s="73"/>
      <c r="Q69" s="73"/>
      <c r="R69" s="73"/>
      <c r="S69" s="73"/>
      <c r="T69" s="73"/>
      <c r="U69" s="73"/>
      <c r="V69" s="73"/>
      <c r="W69" s="123"/>
      <c r="X69" s="123"/>
      <c r="Y69" s="123"/>
    </row>
    <row r="70" spans="2:25" ht="15" customHeight="1" x14ac:dyDescent="0.15">
      <c r="B70" s="72"/>
      <c r="C70" s="73" t="s">
        <v>210</v>
      </c>
      <c r="D70" s="73"/>
      <c r="E70" s="73"/>
      <c r="F70" s="73"/>
      <c r="G70" s="73"/>
      <c r="H70" s="73"/>
      <c r="I70" s="73"/>
      <c r="J70" s="73"/>
      <c r="K70" s="73"/>
      <c r="L70" s="73"/>
      <c r="M70" s="73"/>
      <c r="N70" s="73"/>
      <c r="O70" s="73"/>
      <c r="P70" s="73"/>
      <c r="Q70" s="73"/>
      <c r="R70" s="73"/>
      <c r="S70" s="73"/>
      <c r="T70" s="73"/>
      <c r="U70" s="73"/>
      <c r="V70" s="73"/>
      <c r="W70" s="123"/>
      <c r="X70" s="123"/>
      <c r="Y70" s="123"/>
    </row>
    <row r="71" spans="2:25" ht="15" customHeight="1" x14ac:dyDescent="0.15">
      <c r="B71" s="73"/>
      <c r="C71" s="413" t="s">
        <v>211</v>
      </c>
      <c r="D71" s="415"/>
      <c r="E71" s="425" t="s">
        <v>212</v>
      </c>
      <c r="F71" s="425"/>
      <c r="G71" s="425" t="s">
        <v>213</v>
      </c>
      <c r="H71" s="425"/>
      <c r="I71" s="407" t="s">
        <v>414</v>
      </c>
      <c r="J71" s="408"/>
      <c r="K71" s="408"/>
      <c r="L71" s="408"/>
      <c r="M71" s="408"/>
      <c r="N71" s="408"/>
      <c r="O71" s="408"/>
      <c r="P71" s="408"/>
      <c r="Q71" s="409"/>
      <c r="R71" s="400" t="s">
        <v>412</v>
      </c>
      <c r="S71" s="404"/>
      <c r="T71" s="73"/>
      <c r="U71" s="400" t="s">
        <v>290</v>
      </c>
      <c r="V71" s="401"/>
      <c r="W71" s="404"/>
      <c r="X71" s="400" t="s">
        <v>291</v>
      </c>
      <c r="Y71" s="404"/>
    </row>
    <row r="72" spans="2:25" ht="15" customHeight="1" x14ac:dyDescent="0.15">
      <c r="B72" s="73"/>
      <c r="C72" s="474"/>
      <c r="D72" s="475"/>
      <c r="E72" s="425"/>
      <c r="F72" s="425"/>
      <c r="G72" s="425"/>
      <c r="H72" s="425"/>
      <c r="I72" s="436" t="s">
        <v>292</v>
      </c>
      <c r="J72" s="437"/>
      <c r="K72" s="437"/>
      <c r="L72" s="413" t="s">
        <v>293</v>
      </c>
      <c r="M72" s="414"/>
      <c r="N72" s="414"/>
      <c r="O72" s="400" t="s">
        <v>294</v>
      </c>
      <c r="P72" s="401"/>
      <c r="Q72" s="404"/>
      <c r="R72" s="402"/>
      <c r="S72" s="381"/>
      <c r="T72" s="73"/>
      <c r="U72" s="380"/>
      <c r="V72" s="402"/>
      <c r="W72" s="381"/>
      <c r="X72" s="380"/>
      <c r="Y72" s="381"/>
    </row>
    <row r="73" spans="2:25" ht="15" customHeight="1" x14ac:dyDescent="0.15">
      <c r="B73" s="73"/>
      <c r="C73" s="416"/>
      <c r="D73" s="418"/>
      <c r="E73" s="425"/>
      <c r="F73" s="425"/>
      <c r="G73" s="425"/>
      <c r="H73" s="425"/>
      <c r="I73" s="177"/>
      <c r="J73" s="173" t="str">
        <f>IF(0&lt;O75-2,O75-2,"")</f>
        <v/>
      </c>
      <c r="K73" s="173" t="s">
        <v>527</v>
      </c>
      <c r="L73" s="177"/>
      <c r="M73" s="173" t="str">
        <f>IF(0&lt;P73-1,P73-1,"")</f>
        <v/>
      </c>
      <c r="N73" s="173" t="s">
        <v>527</v>
      </c>
      <c r="O73" s="177"/>
      <c r="P73" s="178"/>
      <c r="Q73" s="179" t="s">
        <v>527</v>
      </c>
      <c r="R73" s="403"/>
      <c r="S73" s="383"/>
      <c r="T73" s="73"/>
      <c r="U73" s="222"/>
      <c r="V73" s="175"/>
      <c r="W73" s="174" t="s">
        <v>527</v>
      </c>
      <c r="X73" s="382"/>
      <c r="Y73" s="383"/>
    </row>
    <row r="74" spans="2:25" ht="15" customHeight="1" x14ac:dyDescent="0.15">
      <c r="B74" s="73"/>
      <c r="C74" s="492" t="s">
        <v>295</v>
      </c>
      <c r="D74" s="495" t="s">
        <v>215</v>
      </c>
      <c r="E74" s="338" t="s">
        <v>216</v>
      </c>
      <c r="F74" s="425"/>
      <c r="G74" s="498" t="s">
        <v>217</v>
      </c>
      <c r="H74" s="498"/>
      <c r="I74" s="499"/>
      <c r="J74" s="500"/>
      <c r="K74" s="501"/>
      <c r="L74" s="499"/>
      <c r="M74" s="500"/>
      <c r="N74" s="501"/>
      <c r="O74" s="499"/>
      <c r="P74" s="500"/>
      <c r="Q74" s="501"/>
      <c r="R74" s="508" t="str">
        <f>IFERROR(AVERAGE(I74:Q74),"")</f>
        <v/>
      </c>
      <c r="S74" s="509"/>
      <c r="T74" s="126"/>
      <c r="U74" s="487"/>
      <c r="V74" s="488"/>
      <c r="W74" s="489"/>
      <c r="X74" s="384"/>
      <c r="Y74" s="385"/>
    </row>
    <row r="75" spans="2:25" ht="15" customHeight="1" x14ac:dyDescent="0.15">
      <c r="B75" s="73"/>
      <c r="C75" s="493"/>
      <c r="D75" s="496"/>
      <c r="E75" s="425"/>
      <c r="F75" s="425"/>
      <c r="G75" s="517" t="s">
        <v>218</v>
      </c>
      <c r="H75" s="517"/>
      <c r="I75" s="476"/>
      <c r="J75" s="477"/>
      <c r="K75" s="478"/>
      <c r="L75" s="479"/>
      <c r="M75" s="480"/>
      <c r="N75" s="481"/>
      <c r="O75" s="482"/>
      <c r="P75" s="483"/>
      <c r="Q75" s="484"/>
      <c r="R75" s="485" t="str">
        <f>IFERROR(AVERAGE(I75:Q75),"")</f>
        <v/>
      </c>
      <c r="S75" s="486"/>
      <c r="T75" s="126"/>
      <c r="U75" s="487"/>
      <c r="V75" s="488"/>
      <c r="W75" s="489"/>
      <c r="X75" s="386"/>
      <c r="Y75" s="387"/>
    </row>
    <row r="76" spans="2:25" ht="15" customHeight="1" x14ac:dyDescent="0.15">
      <c r="B76" s="73"/>
      <c r="C76" s="493"/>
      <c r="D76" s="496"/>
      <c r="E76" s="425"/>
      <c r="F76" s="425"/>
      <c r="G76" s="425" t="s">
        <v>219</v>
      </c>
      <c r="H76" s="425"/>
      <c r="I76" s="347">
        <f>IFERROR(SUM(I74:K75),"")</f>
        <v>0</v>
      </c>
      <c r="J76" s="348"/>
      <c r="K76" s="473"/>
      <c r="L76" s="347">
        <f t="shared" ref="L76" si="0">IFERROR(SUM(L74:N75),"")</f>
        <v>0</v>
      </c>
      <c r="M76" s="348"/>
      <c r="N76" s="473"/>
      <c r="O76" s="347">
        <f>IFERROR(SUM(O74:Q75),"")</f>
        <v>0</v>
      </c>
      <c r="P76" s="348"/>
      <c r="Q76" s="473"/>
      <c r="R76" s="490">
        <f>IFERROR(SUM(R74:S75),"")</f>
        <v>0</v>
      </c>
      <c r="S76" s="491"/>
      <c r="T76" s="126"/>
      <c r="U76" s="347">
        <f>IFERROR(SUM(U74:W75),"")</f>
        <v>0</v>
      </c>
      <c r="V76" s="348"/>
      <c r="W76" s="473"/>
      <c r="X76" s="388"/>
      <c r="Y76" s="389"/>
    </row>
    <row r="77" spans="2:25" ht="15" customHeight="1" x14ac:dyDescent="0.15">
      <c r="B77" s="73"/>
      <c r="C77" s="493"/>
      <c r="D77" s="496"/>
      <c r="E77" s="338" t="s">
        <v>220</v>
      </c>
      <c r="F77" s="425"/>
      <c r="G77" s="498" t="s">
        <v>217</v>
      </c>
      <c r="H77" s="498"/>
      <c r="I77" s="479"/>
      <c r="J77" s="480"/>
      <c r="K77" s="481"/>
      <c r="L77" s="479"/>
      <c r="M77" s="480"/>
      <c r="N77" s="481"/>
      <c r="O77" s="499"/>
      <c r="P77" s="500"/>
      <c r="Q77" s="501"/>
      <c r="R77" s="508" t="str">
        <f>IFERROR(AVERAGE(I77:Q77),"")</f>
        <v/>
      </c>
      <c r="S77" s="509"/>
      <c r="T77" s="127"/>
      <c r="U77" s="487"/>
      <c r="V77" s="488"/>
      <c r="W77" s="489"/>
      <c r="X77" s="419"/>
      <c r="Y77" s="421"/>
    </row>
    <row r="78" spans="2:25" ht="15" customHeight="1" x14ac:dyDescent="0.15">
      <c r="B78" s="73"/>
      <c r="C78" s="493"/>
      <c r="D78" s="496"/>
      <c r="E78" s="425"/>
      <c r="F78" s="425"/>
      <c r="G78" s="517" t="s">
        <v>218</v>
      </c>
      <c r="H78" s="517"/>
      <c r="I78" s="482"/>
      <c r="J78" s="483"/>
      <c r="K78" s="484"/>
      <c r="L78" s="482"/>
      <c r="M78" s="483"/>
      <c r="N78" s="484"/>
      <c r="O78" s="482"/>
      <c r="P78" s="483"/>
      <c r="Q78" s="484"/>
      <c r="R78" s="485" t="str">
        <f>IFERROR(AVERAGE(I78:Q78),"")</f>
        <v/>
      </c>
      <c r="S78" s="486"/>
      <c r="T78" s="127"/>
      <c r="U78" s="487"/>
      <c r="V78" s="488"/>
      <c r="W78" s="489"/>
      <c r="X78" s="363"/>
      <c r="Y78" s="365"/>
    </row>
    <row r="79" spans="2:25" ht="15" customHeight="1" x14ac:dyDescent="0.15">
      <c r="B79" s="73"/>
      <c r="C79" s="493"/>
      <c r="D79" s="496"/>
      <c r="E79" s="425"/>
      <c r="F79" s="425"/>
      <c r="G79" s="425" t="s">
        <v>219</v>
      </c>
      <c r="H79" s="425"/>
      <c r="I79" s="347">
        <f>IFERROR(SUM(I77:K78),"")</f>
        <v>0</v>
      </c>
      <c r="J79" s="348"/>
      <c r="K79" s="473"/>
      <c r="L79" s="347">
        <f t="shared" ref="L79" si="1">IFERROR(SUM(L77:N78),"")</f>
        <v>0</v>
      </c>
      <c r="M79" s="348"/>
      <c r="N79" s="473"/>
      <c r="O79" s="347">
        <f>IFERROR(SUM(O77:Q78),"")</f>
        <v>0</v>
      </c>
      <c r="P79" s="348"/>
      <c r="Q79" s="473"/>
      <c r="R79" s="490">
        <f>IFERROR(SUM(R77:S78),"")</f>
        <v>0</v>
      </c>
      <c r="S79" s="491"/>
      <c r="T79" s="127"/>
      <c r="U79" s="347">
        <f>IFERROR(SUM(U77:W78),"")</f>
        <v>0</v>
      </c>
      <c r="V79" s="348"/>
      <c r="W79" s="473"/>
      <c r="X79" s="366"/>
      <c r="Y79" s="368"/>
    </row>
    <row r="80" spans="2:25" ht="24" customHeight="1" x14ac:dyDescent="0.15">
      <c r="B80" s="73"/>
      <c r="C80" s="493"/>
      <c r="D80" s="496"/>
      <c r="E80" s="429" t="s">
        <v>221</v>
      </c>
      <c r="F80" s="471"/>
      <c r="G80" s="457" t="s">
        <v>222</v>
      </c>
      <c r="H80" s="459"/>
      <c r="I80" s="472"/>
      <c r="J80" s="472"/>
      <c r="K80" s="472"/>
      <c r="L80" s="472"/>
      <c r="M80" s="472"/>
      <c r="N80" s="472"/>
      <c r="O80" s="472"/>
      <c r="P80" s="472"/>
      <c r="Q80" s="472"/>
      <c r="R80" s="527" t="str">
        <f>IFERROR(AVERAGE(I80:Q80),"")</f>
        <v/>
      </c>
      <c r="S80" s="528"/>
      <c r="T80" s="127"/>
      <c r="U80" s="502"/>
      <c r="V80" s="503"/>
      <c r="W80" s="504"/>
      <c r="X80" s="384"/>
      <c r="Y80" s="385"/>
    </row>
    <row r="81" spans="2:25" ht="15" customHeight="1" x14ac:dyDescent="0.15">
      <c r="B81" s="73"/>
      <c r="C81" s="493"/>
      <c r="D81" s="496"/>
      <c r="E81" s="356"/>
      <c r="F81" s="357"/>
      <c r="G81" s="457" t="s">
        <v>223</v>
      </c>
      <c r="H81" s="459"/>
      <c r="I81" s="510" t="str">
        <f>IFERROR(I77/I80,"")</f>
        <v/>
      </c>
      <c r="J81" s="511"/>
      <c r="K81" s="512"/>
      <c r="L81" s="510" t="str">
        <f>IFERROR(L77/L80,"")</f>
        <v/>
      </c>
      <c r="M81" s="511"/>
      <c r="N81" s="512"/>
      <c r="O81" s="510" t="str">
        <f>IFERROR(O77/O80,"")</f>
        <v/>
      </c>
      <c r="P81" s="511"/>
      <c r="Q81" s="512"/>
      <c r="R81" s="516" t="str">
        <f>IFERROR(AVERAGE(I81:Q82),"")</f>
        <v/>
      </c>
      <c r="S81" s="350"/>
      <c r="T81" s="128"/>
      <c r="U81" s="422"/>
      <c r="V81" s="423"/>
      <c r="W81" s="424"/>
      <c r="X81" s="422"/>
      <c r="Y81" s="424"/>
    </row>
    <row r="82" spans="2:25" ht="15" customHeight="1" x14ac:dyDescent="0.15">
      <c r="B82" s="73"/>
      <c r="C82" s="493"/>
      <c r="D82" s="497"/>
      <c r="E82" s="358"/>
      <c r="F82" s="359"/>
      <c r="G82" s="460"/>
      <c r="H82" s="462"/>
      <c r="I82" s="513"/>
      <c r="J82" s="514"/>
      <c r="K82" s="515"/>
      <c r="L82" s="513"/>
      <c r="M82" s="514"/>
      <c r="N82" s="515"/>
      <c r="O82" s="513"/>
      <c r="P82" s="514"/>
      <c r="Q82" s="515"/>
      <c r="R82" s="350"/>
      <c r="S82" s="350"/>
      <c r="T82" s="128"/>
      <c r="U82" s="375"/>
      <c r="V82" s="376"/>
      <c r="W82" s="377"/>
      <c r="X82" s="375"/>
      <c r="Y82" s="377"/>
    </row>
    <row r="83" spans="2:25" ht="15" customHeight="1" x14ac:dyDescent="0.15">
      <c r="B83" s="73"/>
      <c r="C83" s="493"/>
      <c r="D83" s="495" t="s">
        <v>224</v>
      </c>
      <c r="E83" s="338" t="s">
        <v>216</v>
      </c>
      <c r="F83" s="425"/>
      <c r="G83" s="785" t="s">
        <v>217</v>
      </c>
      <c r="H83" s="785"/>
      <c r="I83" s="521"/>
      <c r="J83" s="522"/>
      <c r="K83" s="523"/>
      <c r="L83" s="524"/>
      <c r="M83" s="525"/>
      <c r="N83" s="526"/>
      <c r="O83" s="499"/>
      <c r="P83" s="500"/>
      <c r="Q83" s="501"/>
      <c r="R83" s="508" t="str">
        <f>IFERROR(AVERAGE(I83:Q83),"")</f>
        <v/>
      </c>
      <c r="S83" s="509"/>
      <c r="T83" s="126"/>
      <c r="U83" s="487"/>
      <c r="V83" s="488"/>
      <c r="W83" s="489"/>
      <c r="X83" s="384"/>
      <c r="Y83" s="385"/>
    </row>
    <row r="84" spans="2:25" ht="15" customHeight="1" x14ac:dyDescent="0.15">
      <c r="B84" s="73"/>
      <c r="C84" s="493"/>
      <c r="D84" s="496"/>
      <c r="E84" s="425"/>
      <c r="F84" s="425"/>
      <c r="G84" s="517" t="s">
        <v>218</v>
      </c>
      <c r="H84" s="517"/>
      <c r="I84" s="482"/>
      <c r="J84" s="483"/>
      <c r="K84" s="484"/>
      <c r="L84" s="518"/>
      <c r="M84" s="519"/>
      <c r="N84" s="520"/>
      <c r="O84" s="482"/>
      <c r="P84" s="483"/>
      <c r="Q84" s="484"/>
      <c r="R84" s="485" t="str">
        <f>IFERROR(AVERAGE(I84:Q84),"")</f>
        <v/>
      </c>
      <c r="S84" s="486"/>
      <c r="T84" s="126"/>
      <c r="U84" s="487"/>
      <c r="V84" s="488"/>
      <c r="W84" s="489"/>
      <c r="X84" s="386"/>
      <c r="Y84" s="387"/>
    </row>
    <row r="85" spans="2:25" ht="15" customHeight="1" x14ac:dyDescent="0.15">
      <c r="B85" s="73"/>
      <c r="C85" s="493"/>
      <c r="D85" s="496"/>
      <c r="E85" s="425"/>
      <c r="F85" s="425"/>
      <c r="G85" s="425" t="s">
        <v>219</v>
      </c>
      <c r="H85" s="425"/>
      <c r="I85" s="347">
        <f>IFERROR(SUM(I83:K84),"")</f>
        <v>0</v>
      </c>
      <c r="J85" s="348"/>
      <c r="K85" s="473"/>
      <c r="L85" s="347">
        <f t="shared" ref="L85" si="2">IFERROR(SUM(L83:N84),"")</f>
        <v>0</v>
      </c>
      <c r="M85" s="348"/>
      <c r="N85" s="473"/>
      <c r="O85" s="347">
        <f>IFERROR(SUM(O83:Q84),"")</f>
        <v>0</v>
      </c>
      <c r="P85" s="348"/>
      <c r="Q85" s="473"/>
      <c r="R85" s="490">
        <f>IFERROR(SUM(R83:S84),"")</f>
        <v>0</v>
      </c>
      <c r="S85" s="491"/>
      <c r="T85" s="126"/>
      <c r="U85" s="347">
        <f>IFERROR(SUM(U83:W84),"")</f>
        <v>0</v>
      </c>
      <c r="V85" s="348"/>
      <c r="W85" s="473"/>
      <c r="X85" s="388"/>
      <c r="Y85" s="389"/>
    </row>
    <row r="86" spans="2:25" ht="15" customHeight="1" x14ac:dyDescent="0.15">
      <c r="B86" s="73"/>
      <c r="C86" s="493"/>
      <c r="D86" s="496"/>
      <c r="E86" s="338" t="s">
        <v>220</v>
      </c>
      <c r="F86" s="425"/>
      <c r="G86" s="498" t="s">
        <v>217</v>
      </c>
      <c r="H86" s="498"/>
      <c r="I86" s="499"/>
      <c r="J86" s="500"/>
      <c r="K86" s="501"/>
      <c r="L86" s="521"/>
      <c r="M86" s="522"/>
      <c r="N86" s="523"/>
      <c r="O86" s="499"/>
      <c r="P86" s="500"/>
      <c r="Q86" s="501"/>
      <c r="R86" s="508" t="str">
        <f>IFERROR(AVERAGE(I86:Q86),"")</f>
        <v/>
      </c>
      <c r="S86" s="509"/>
      <c r="T86" s="127"/>
      <c r="U86" s="487"/>
      <c r="V86" s="488"/>
      <c r="W86" s="489"/>
      <c r="X86" s="419"/>
      <c r="Y86" s="421"/>
    </row>
    <row r="87" spans="2:25" ht="21" customHeight="1" x14ac:dyDescent="0.15">
      <c r="B87" s="73"/>
      <c r="C87" s="493"/>
      <c r="D87" s="496"/>
      <c r="E87" s="425"/>
      <c r="F87" s="425"/>
      <c r="G87" s="517" t="s">
        <v>218</v>
      </c>
      <c r="H87" s="517"/>
      <c r="I87" s="479"/>
      <c r="J87" s="480"/>
      <c r="K87" s="481"/>
      <c r="L87" s="482"/>
      <c r="M87" s="483"/>
      <c r="N87" s="484"/>
      <c r="O87" s="482"/>
      <c r="P87" s="483"/>
      <c r="Q87" s="484"/>
      <c r="R87" s="485" t="str">
        <f>IFERROR(AVERAGE(I87:Q87),"")</f>
        <v/>
      </c>
      <c r="S87" s="486"/>
      <c r="T87" s="127"/>
      <c r="U87" s="487"/>
      <c r="V87" s="488"/>
      <c r="W87" s="489"/>
      <c r="X87" s="363"/>
      <c r="Y87" s="365"/>
    </row>
    <row r="88" spans="2:25" ht="21" customHeight="1" x14ac:dyDescent="0.15">
      <c r="B88" s="73"/>
      <c r="C88" s="493"/>
      <c r="D88" s="496"/>
      <c r="E88" s="425"/>
      <c r="F88" s="425"/>
      <c r="G88" s="425" t="s">
        <v>219</v>
      </c>
      <c r="H88" s="425"/>
      <c r="I88" s="347">
        <f>IFERROR(SUM(I86:K87),"")</f>
        <v>0</v>
      </c>
      <c r="J88" s="348"/>
      <c r="K88" s="473"/>
      <c r="L88" s="347">
        <f t="shared" ref="L88" si="3">IFERROR(SUM(L86:N87),"")</f>
        <v>0</v>
      </c>
      <c r="M88" s="348"/>
      <c r="N88" s="473"/>
      <c r="O88" s="347">
        <f>IFERROR(SUM(O86:Q87),"")</f>
        <v>0</v>
      </c>
      <c r="P88" s="348"/>
      <c r="Q88" s="473"/>
      <c r="R88" s="490">
        <f>IFERROR(SUM(R86:S87),"")</f>
        <v>0</v>
      </c>
      <c r="S88" s="491"/>
      <c r="T88" s="127"/>
      <c r="U88" s="347">
        <f>IFERROR(SUM(U86:W87),"")</f>
        <v>0</v>
      </c>
      <c r="V88" s="348"/>
      <c r="W88" s="473"/>
      <c r="X88" s="366"/>
      <c r="Y88" s="368"/>
    </row>
    <row r="89" spans="2:25" ht="24" customHeight="1" x14ac:dyDescent="0.15">
      <c r="B89" s="73"/>
      <c r="C89" s="493"/>
      <c r="D89" s="496"/>
      <c r="E89" s="429" t="s">
        <v>221</v>
      </c>
      <c r="F89" s="471"/>
      <c r="G89" s="457" t="s">
        <v>222</v>
      </c>
      <c r="H89" s="459"/>
      <c r="I89" s="531"/>
      <c r="J89" s="532"/>
      <c r="K89" s="533"/>
      <c r="L89" s="531"/>
      <c r="M89" s="532"/>
      <c r="N89" s="533"/>
      <c r="O89" s="531"/>
      <c r="P89" s="532"/>
      <c r="Q89" s="533"/>
      <c r="R89" s="527" t="str">
        <f>IFERROR(AVERAGE(I89:Q89),"")</f>
        <v/>
      </c>
      <c r="S89" s="528"/>
      <c r="T89" s="127"/>
      <c r="U89" s="502"/>
      <c r="V89" s="503"/>
      <c r="W89" s="504"/>
      <c r="X89" s="384"/>
      <c r="Y89" s="385"/>
    </row>
    <row r="90" spans="2:25" ht="15" customHeight="1" x14ac:dyDescent="0.15">
      <c r="B90" s="73"/>
      <c r="C90" s="493"/>
      <c r="D90" s="496"/>
      <c r="E90" s="356"/>
      <c r="F90" s="357"/>
      <c r="G90" s="457" t="s">
        <v>223</v>
      </c>
      <c r="H90" s="459"/>
      <c r="I90" s="510" t="str">
        <f>IFERROR(I86/I89,"")</f>
        <v/>
      </c>
      <c r="J90" s="511"/>
      <c r="K90" s="512"/>
      <c r="L90" s="510" t="str">
        <f>IFERROR(L86/L89,"")</f>
        <v/>
      </c>
      <c r="M90" s="511"/>
      <c r="N90" s="512"/>
      <c r="O90" s="510" t="str">
        <f>IFERROR(O86/O89,"")</f>
        <v/>
      </c>
      <c r="P90" s="511"/>
      <c r="Q90" s="512"/>
      <c r="R90" s="516" t="str">
        <f>IFERROR(AVERAGE(I90:Q91),"")</f>
        <v/>
      </c>
      <c r="S90" s="350"/>
      <c r="T90" s="127"/>
      <c r="U90" s="422"/>
      <c r="V90" s="423"/>
      <c r="W90" s="424"/>
      <c r="X90" s="419"/>
      <c r="Y90" s="421"/>
    </row>
    <row r="91" spans="2:25" ht="15" customHeight="1" x14ac:dyDescent="0.15">
      <c r="B91" s="73"/>
      <c r="C91" s="494"/>
      <c r="D91" s="496"/>
      <c r="E91" s="356"/>
      <c r="F91" s="357"/>
      <c r="G91" s="460"/>
      <c r="H91" s="462"/>
      <c r="I91" s="513"/>
      <c r="J91" s="514"/>
      <c r="K91" s="515"/>
      <c r="L91" s="513"/>
      <c r="M91" s="514"/>
      <c r="N91" s="515"/>
      <c r="O91" s="513"/>
      <c r="P91" s="514"/>
      <c r="Q91" s="515"/>
      <c r="R91" s="350"/>
      <c r="S91" s="350"/>
      <c r="T91" s="128"/>
      <c r="U91" s="375"/>
      <c r="V91" s="376"/>
      <c r="W91" s="377"/>
      <c r="X91" s="366"/>
      <c r="Y91" s="368"/>
    </row>
    <row r="92" spans="2:25" ht="15" customHeight="1" x14ac:dyDescent="0.15">
      <c r="B92" s="73"/>
      <c r="C92" s="495" t="s">
        <v>296</v>
      </c>
      <c r="D92" s="495" t="s">
        <v>225</v>
      </c>
      <c r="E92" s="429" t="s">
        <v>297</v>
      </c>
      <c r="F92" s="471"/>
      <c r="G92" s="539" t="s">
        <v>217</v>
      </c>
      <c r="H92" s="540"/>
      <c r="I92" s="479"/>
      <c r="J92" s="480"/>
      <c r="K92" s="481"/>
      <c r="L92" s="479"/>
      <c r="M92" s="480"/>
      <c r="N92" s="481"/>
      <c r="O92" s="499"/>
      <c r="P92" s="500"/>
      <c r="Q92" s="501"/>
      <c r="R92" s="508" t="str">
        <f>IFERROR(AVERAGE(I92:Q92),"")</f>
        <v/>
      </c>
      <c r="S92" s="509"/>
      <c r="T92" s="126"/>
      <c r="U92" s="487"/>
      <c r="V92" s="488"/>
      <c r="W92" s="489"/>
      <c r="X92" s="384"/>
      <c r="Y92" s="385"/>
    </row>
    <row r="93" spans="2:25" ht="15" customHeight="1" x14ac:dyDescent="0.15">
      <c r="B93" s="73"/>
      <c r="C93" s="496"/>
      <c r="D93" s="496"/>
      <c r="E93" s="356"/>
      <c r="F93" s="357"/>
      <c r="G93" s="537" t="s">
        <v>218</v>
      </c>
      <c r="H93" s="538"/>
      <c r="I93" s="482"/>
      <c r="J93" s="483"/>
      <c r="K93" s="484"/>
      <c r="L93" s="482"/>
      <c r="M93" s="483"/>
      <c r="N93" s="484"/>
      <c r="O93" s="482"/>
      <c r="P93" s="483"/>
      <c r="Q93" s="484"/>
      <c r="R93" s="485" t="str">
        <f>IFERROR(AVERAGE(I93:Q93),"")</f>
        <v/>
      </c>
      <c r="S93" s="486"/>
      <c r="T93" s="126"/>
      <c r="U93" s="487"/>
      <c r="V93" s="488"/>
      <c r="W93" s="489"/>
      <c r="X93" s="386"/>
      <c r="Y93" s="387"/>
    </row>
    <row r="94" spans="2:25" ht="15" customHeight="1" x14ac:dyDescent="0.15">
      <c r="B94" s="73"/>
      <c r="C94" s="496"/>
      <c r="D94" s="496"/>
      <c r="E94" s="358"/>
      <c r="F94" s="359"/>
      <c r="G94" s="426" t="s">
        <v>219</v>
      </c>
      <c r="H94" s="428"/>
      <c r="I94" s="347">
        <f>IFERROR(SUM(I92:K93),"")</f>
        <v>0</v>
      </c>
      <c r="J94" s="348"/>
      <c r="K94" s="473"/>
      <c r="L94" s="347">
        <f t="shared" ref="L94" si="4">IFERROR(SUM(L92:N93),"")</f>
        <v>0</v>
      </c>
      <c r="M94" s="348"/>
      <c r="N94" s="473"/>
      <c r="O94" s="347">
        <f>IFERROR(SUM(O92:Q93),"")</f>
        <v>0</v>
      </c>
      <c r="P94" s="348"/>
      <c r="Q94" s="473"/>
      <c r="R94" s="490">
        <f>IFERROR(SUM(R92:S93),"")</f>
        <v>0</v>
      </c>
      <c r="S94" s="491"/>
      <c r="T94" s="126"/>
      <c r="U94" s="347">
        <f>IFERROR(SUM(U92:W93),"")</f>
        <v>0</v>
      </c>
      <c r="V94" s="348"/>
      <c r="W94" s="473"/>
      <c r="X94" s="386"/>
      <c r="Y94" s="387"/>
    </row>
    <row r="95" spans="2:25" ht="15" customHeight="1" x14ac:dyDescent="0.15">
      <c r="B95" s="73"/>
      <c r="C95" s="496"/>
      <c r="D95" s="496"/>
      <c r="E95" s="426" t="s">
        <v>226</v>
      </c>
      <c r="F95" s="427"/>
      <c r="G95" s="427"/>
      <c r="H95" s="427"/>
      <c r="I95" s="541">
        <f>IFERROR(I94/I76,0)</f>
        <v>0</v>
      </c>
      <c r="J95" s="542"/>
      <c r="K95" s="543"/>
      <c r="L95" s="541">
        <f>IFERROR(L94/L76,0)</f>
        <v>0</v>
      </c>
      <c r="M95" s="542"/>
      <c r="N95" s="543"/>
      <c r="O95" s="541">
        <f>IFERROR(O94/O76,0)</f>
        <v>0</v>
      </c>
      <c r="P95" s="542"/>
      <c r="Q95" s="543"/>
      <c r="R95" s="550">
        <f>AVERAGE(I95:Q95)</f>
        <v>0</v>
      </c>
      <c r="S95" s="551"/>
      <c r="T95" s="73"/>
      <c r="U95" s="544"/>
      <c r="V95" s="545"/>
      <c r="W95" s="546"/>
      <c r="X95" s="388"/>
      <c r="Y95" s="389"/>
    </row>
    <row r="96" spans="2:25" ht="15" customHeight="1" x14ac:dyDescent="0.15">
      <c r="B96" s="73"/>
      <c r="C96" s="496"/>
      <c r="D96" s="496"/>
      <c r="E96" s="342" t="s">
        <v>227</v>
      </c>
      <c r="F96" s="390"/>
      <c r="G96" s="498" t="s">
        <v>217</v>
      </c>
      <c r="H96" s="498"/>
      <c r="I96" s="452"/>
      <c r="J96" s="442"/>
      <c r="K96" s="549"/>
      <c r="L96" s="521"/>
      <c r="M96" s="522"/>
      <c r="N96" s="523"/>
      <c r="O96" s="499"/>
      <c r="P96" s="500"/>
      <c r="Q96" s="501"/>
      <c r="R96" s="508" t="str">
        <f>IFERROR(AVERAGE(I96:Q96),"")</f>
        <v/>
      </c>
      <c r="S96" s="509"/>
      <c r="T96" s="126"/>
      <c r="U96" s="487"/>
      <c r="V96" s="488"/>
      <c r="W96" s="489"/>
      <c r="X96" s="502"/>
      <c r="Y96" s="504"/>
    </row>
    <row r="97" spans="2:26" ht="15" customHeight="1" x14ac:dyDescent="0.15">
      <c r="B97" s="73"/>
      <c r="C97" s="496"/>
      <c r="D97" s="496"/>
      <c r="E97" s="390"/>
      <c r="F97" s="390"/>
      <c r="G97" s="517" t="s">
        <v>218</v>
      </c>
      <c r="H97" s="517"/>
      <c r="I97" s="482"/>
      <c r="J97" s="483"/>
      <c r="K97" s="484"/>
      <c r="L97" s="482"/>
      <c r="M97" s="483"/>
      <c r="N97" s="484"/>
      <c r="O97" s="482"/>
      <c r="P97" s="483"/>
      <c r="Q97" s="484"/>
      <c r="R97" s="485" t="str">
        <f>IFERROR(AVERAGE(I97:Q97),"")</f>
        <v/>
      </c>
      <c r="S97" s="486"/>
      <c r="T97" s="126"/>
      <c r="U97" s="487"/>
      <c r="V97" s="488"/>
      <c r="W97" s="489"/>
      <c r="X97" s="547"/>
      <c r="Y97" s="548"/>
    </row>
    <row r="98" spans="2:26" ht="15" customHeight="1" x14ac:dyDescent="0.15">
      <c r="B98" s="73"/>
      <c r="C98" s="496"/>
      <c r="D98" s="497"/>
      <c r="E98" s="390"/>
      <c r="F98" s="390"/>
      <c r="G98" s="425" t="s">
        <v>219</v>
      </c>
      <c r="H98" s="425"/>
      <c r="I98" s="347">
        <f>IFERROR(SUM(I96:K97),"")</f>
        <v>0</v>
      </c>
      <c r="J98" s="348"/>
      <c r="K98" s="473"/>
      <c r="L98" s="347">
        <f t="shared" ref="L98" si="5">IFERROR(SUM(L96:N97),"")</f>
        <v>0</v>
      </c>
      <c r="M98" s="348"/>
      <c r="N98" s="473"/>
      <c r="O98" s="347">
        <f>IFERROR(SUM(O96:Q97),"")</f>
        <v>0</v>
      </c>
      <c r="P98" s="348"/>
      <c r="Q98" s="473"/>
      <c r="R98" s="490">
        <f>IFERROR(SUM(R96:S97),"")</f>
        <v>0</v>
      </c>
      <c r="S98" s="491"/>
      <c r="T98" s="126"/>
      <c r="U98" s="347">
        <f>IFERROR(SUM(U96:W97),"")</f>
        <v>0</v>
      </c>
      <c r="V98" s="348"/>
      <c r="W98" s="473"/>
      <c r="X98" s="505"/>
      <c r="Y98" s="507"/>
    </row>
    <row r="99" spans="2:26" ht="15" customHeight="1" x14ac:dyDescent="0.15">
      <c r="B99" s="73"/>
      <c r="C99" s="496"/>
      <c r="D99" s="495" t="s">
        <v>228</v>
      </c>
      <c r="E99" s="400" t="s">
        <v>216</v>
      </c>
      <c r="F99" s="404"/>
      <c r="G99" s="498" t="s">
        <v>217</v>
      </c>
      <c r="H99" s="498"/>
      <c r="I99" s="521"/>
      <c r="J99" s="522"/>
      <c r="K99" s="523"/>
      <c r="L99" s="499"/>
      <c r="M99" s="500"/>
      <c r="N99" s="501"/>
      <c r="O99" s="499"/>
      <c r="P99" s="500"/>
      <c r="Q99" s="501"/>
      <c r="R99" s="508" t="str">
        <f>IFERROR(AVERAGE(I99:Q99),"")</f>
        <v/>
      </c>
      <c r="S99" s="509"/>
      <c r="T99" s="126"/>
      <c r="U99" s="487"/>
      <c r="V99" s="488"/>
      <c r="W99" s="489"/>
      <c r="X99" s="384"/>
      <c r="Y99" s="385"/>
    </row>
    <row r="100" spans="2:26" ht="15" customHeight="1" x14ac:dyDescent="0.15">
      <c r="B100" s="73"/>
      <c r="C100" s="496"/>
      <c r="D100" s="496"/>
      <c r="E100" s="380"/>
      <c r="F100" s="381"/>
      <c r="G100" s="517" t="s">
        <v>218</v>
      </c>
      <c r="H100" s="517"/>
      <c r="I100" s="482"/>
      <c r="J100" s="483"/>
      <c r="K100" s="484"/>
      <c r="L100" s="518"/>
      <c r="M100" s="519"/>
      <c r="N100" s="520"/>
      <c r="O100" s="482"/>
      <c r="P100" s="483"/>
      <c r="Q100" s="484"/>
      <c r="R100" s="485" t="str">
        <f>IFERROR(AVERAGE(I100:Q100),"")</f>
        <v/>
      </c>
      <c r="S100" s="486"/>
      <c r="T100" s="126"/>
      <c r="U100" s="487"/>
      <c r="V100" s="488"/>
      <c r="W100" s="489"/>
      <c r="X100" s="386"/>
      <c r="Y100" s="387"/>
    </row>
    <row r="101" spans="2:26" ht="15" customHeight="1" x14ac:dyDescent="0.15">
      <c r="C101" s="496"/>
      <c r="D101" s="497"/>
      <c r="E101" s="382"/>
      <c r="F101" s="383"/>
      <c r="G101" s="425" t="s">
        <v>219</v>
      </c>
      <c r="H101" s="425"/>
      <c r="I101" s="347">
        <f>IFERROR(SUM(I99:K100),"")</f>
        <v>0</v>
      </c>
      <c r="J101" s="348"/>
      <c r="K101" s="473"/>
      <c r="L101" s="347">
        <f t="shared" ref="L101" si="6">IFERROR(SUM(L99:N100),"")</f>
        <v>0</v>
      </c>
      <c r="M101" s="348"/>
      <c r="N101" s="473"/>
      <c r="O101" s="347">
        <f>IFERROR(SUM(O99:Q100),"")</f>
        <v>0</v>
      </c>
      <c r="P101" s="348"/>
      <c r="Q101" s="473"/>
      <c r="R101" s="490">
        <f>IFERROR(SUM(R99:S100),"")</f>
        <v>0</v>
      </c>
      <c r="S101" s="491"/>
      <c r="T101" s="126"/>
      <c r="U101" s="347">
        <f>IFERROR(SUM(U99:W100),"")</f>
        <v>0</v>
      </c>
      <c r="V101" s="348"/>
      <c r="W101" s="473"/>
      <c r="X101" s="388"/>
      <c r="Y101" s="389"/>
      <c r="Z101" s="73"/>
    </row>
    <row r="102" spans="2:26" ht="17.25" customHeight="1" x14ac:dyDescent="0.15">
      <c r="C102" s="496"/>
      <c r="D102" s="557" t="s">
        <v>229</v>
      </c>
      <c r="E102" s="338" t="s">
        <v>216</v>
      </c>
      <c r="F102" s="425"/>
      <c r="G102" s="498" t="s">
        <v>217</v>
      </c>
      <c r="H102" s="498"/>
      <c r="I102" s="499"/>
      <c r="J102" s="500"/>
      <c r="K102" s="501"/>
      <c r="L102" s="499"/>
      <c r="M102" s="500"/>
      <c r="N102" s="501"/>
      <c r="O102" s="499"/>
      <c r="P102" s="500"/>
      <c r="Q102" s="501"/>
      <c r="R102" s="508" t="str">
        <f>IFERROR(AVERAGE(I102:Q102),"")</f>
        <v/>
      </c>
      <c r="S102" s="509"/>
      <c r="T102" s="126"/>
      <c r="U102" s="487"/>
      <c r="V102" s="488"/>
      <c r="W102" s="489"/>
      <c r="X102" s="384"/>
      <c r="Y102" s="385"/>
      <c r="Z102" s="73"/>
    </row>
    <row r="103" spans="2:26" ht="18.75" customHeight="1" x14ac:dyDescent="0.15">
      <c r="C103" s="496"/>
      <c r="D103" s="557"/>
      <c r="E103" s="425"/>
      <c r="F103" s="425"/>
      <c r="G103" s="517" t="s">
        <v>218</v>
      </c>
      <c r="H103" s="517"/>
      <c r="I103" s="518"/>
      <c r="J103" s="519"/>
      <c r="K103" s="520"/>
      <c r="L103" s="518"/>
      <c r="M103" s="519"/>
      <c r="N103" s="520"/>
      <c r="O103" s="482"/>
      <c r="P103" s="483"/>
      <c r="Q103" s="484"/>
      <c r="R103" s="485" t="str">
        <f>IFERROR(AVERAGE(I103:Q103),"")</f>
        <v/>
      </c>
      <c r="S103" s="486"/>
      <c r="T103" s="126"/>
      <c r="U103" s="487"/>
      <c r="V103" s="488"/>
      <c r="W103" s="489"/>
      <c r="X103" s="386"/>
      <c r="Y103" s="387"/>
      <c r="Z103" s="73"/>
    </row>
    <row r="104" spans="2:26" ht="13.5" x14ac:dyDescent="0.15">
      <c r="C104" s="497"/>
      <c r="D104" s="557"/>
      <c r="E104" s="425"/>
      <c r="F104" s="425"/>
      <c r="G104" s="425" t="s">
        <v>219</v>
      </c>
      <c r="H104" s="425"/>
      <c r="I104" s="347">
        <f>IFERROR(SUM(I102:K103),"")</f>
        <v>0</v>
      </c>
      <c r="J104" s="348"/>
      <c r="K104" s="473"/>
      <c r="L104" s="347">
        <f t="shared" ref="L104" si="7">IFERROR(SUM(L102:N103),"")</f>
        <v>0</v>
      </c>
      <c r="M104" s="348"/>
      <c r="N104" s="473"/>
      <c r="O104" s="347">
        <f>IFERROR(SUM(O102:Q103),"")</f>
        <v>0</v>
      </c>
      <c r="P104" s="348"/>
      <c r="Q104" s="473"/>
      <c r="R104" s="490">
        <f>IFERROR(SUM(R102:S103),"")</f>
        <v>0</v>
      </c>
      <c r="S104" s="491"/>
      <c r="T104" s="126"/>
      <c r="U104" s="347">
        <f>IFERROR(SUM(U102:W103),"")</f>
        <v>0</v>
      </c>
      <c r="V104" s="348"/>
      <c r="W104" s="473"/>
      <c r="X104" s="388"/>
      <c r="Y104" s="389"/>
      <c r="Z104" s="73"/>
    </row>
    <row r="105" spans="2:26" ht="15.75" customHeight="1" x14ac:dyDescent="0.15">
      <c r="C105" s="309"/>
    </row>
    <row r="106" spans="2:26" ht="18" customHeight="1" x14ac:dyDescent="0.15">
      <c r="C106" s="73" t="s">
        <v>230</v>
      </c>
      <c r="D106" s="76"/>
      <c r="E106" s="130"/>
      <c r="F106" s="75"/>
      <c r="G106" s="75"/>
      <c r="H106" s="75"/>
      <c r="I106" s="75"/>
      <c r="J106" s="129"/>
      <c r="K106" s="129"/>
      <c r="L106" s="129"/>
      <c r="M106" s="129"/>
      <c r="N106" s="129"/>
      <c r="O106" s="129"/>
      <c r="P106" s="129"/>
      <c r="Q106" s="129"/>
      <c r="R106" s="129"/>
      <c r="S106" s="131"/>
      <c r="T106" s="129"/>
      <c r="U106" s="129"/>
      <c r="V106" s="129"/>
      <c r="W106" s="75"/>
      <c r="X106" s="75"/>
      <c r="Y106" s="75"/>
    </row>
    <row r="107" spans="2:26" ht="18" customHeight="1" x14ac:dyDescent="0.15">
      <c r="C107" s="338" t="s">
        <v>298</v>
      </c>
      <c r="D107" s="338"/>
      <c r="E107" s="425" t="s">
        <v>212</v>
      </c>
      <c r="F107" s="425"/>
      <c r="G107" s="425" t="s">
        <v>213</v>
      </c>
      <c r="H107" s="425"/>
      <c r="I107" s="407" t="s">
        <v>416</v>
      </c>
      <c r="J107" s="408"/>
      <c r="K107" s="408"/>
      <c r="L107" s="408"/>
      <c r="M107" s="408"/>
      <c r="N107" s="408"/>
      <c r="O107" s="408"/>
      <c r="P107" s="408"/>
      <c r="Q107" s="409"/>
      <c r="R107" s="400" t="s">
        <v>418</v>
      </c>
      <c r="S107" s="404"/>
      <c r="T107" s="73"/>
      <c r="U107" s="400" t="s">
        <v>411</v>
      </c>
      <c r="V107" s="401"/>
      <c r="W107" s="404"/>
      <c r="X107" s="400" t="s">
        <v>214</v>
      </c>
      <c r="Y107" s="404"/>
    </row>
    <row r="108" spans="2:26" ht="18" customHeight="1" x14ac:dyDescent="0.15">
      <c r="C108" s="338"/>
      <c r="D108" s="338"/>
      <c r="E108" s="425"/>
      <c r="F108" s="425"/>
      <c r="G108" s="425"/>
      <c r="H108" s="425"/>
      <c r="I108" s="429" t="s">
        <v>292</v>
      </c>
      <c r="J108" s="401"/>
      <c r="K108" s="404"/>
      <c r="L108" s="401" t="s">
        <v>293</v>
      </c>
      <c r="M108" s="401"/>
      <c r="N108" s="404"/>
      <c r="O108" s="401" t="s">
        <v>294</v>
      </c>
      <c r="P108" s="401"/>
      <c r="Q108" s="404"/>
      <c r="R108" s="380"/>
      <c r="S108" s="381"/>
      <c r="T108" s="73"/>
      <c r="U108" s="380"/>
      <c r="V108" s="402"/>
      <c r="W108" s="381"/>
      <c r="X108" s="380"/>
      <c r="Y108" s="381"/>
    </row>
    <row r="109" spans="2:26" ht="18" customHeight="1" x14ac:dyDescent="0.15">
      <c r="C109" s="338"/>
      <c r="D109" s="338"/>
      <c r="E109" s="425"/>
      <c r="F109" s="425"/>
      <c r="G109" s="425"/>
      <c r="H109" s="425"/>
      <c r="I109" s="177"/>
      <c r="J109" s="269" t="str">
        <f>IF(0&lt;O113-2,O113-2,"")</f>
        <v/>
      </c>
      <c r="K109" s="174" t="s">
        <v>527</v>
      </c>
      <c r="L109" s="173"/>
      <c r="M109" s="269" t="str">
        <f>IF(0&lt;P109-1,P109-1,"")</f>
        <v/>
      </c>
      <c r="N109" s="174" t="s">
        <v>527</v>
      </c>
      <c r="O109" s="173"/>
      <c r="P109" s="227"/>
      <c r="Q109" s="174" t="s">
        <v>527</v>
      </c>
      <c r="R109" s="382"/>
      <c r="S109" s="383"/>
      <c r="T109" s="73"/>
      <c r="U109" s="177"/>
      <c r="V109" s="175"/>
      <c r="W109" s="174" t="s">
        <v>527</v>
      </c>
      <c r="X109" s="382"/>
      <c r="Y109" s="383"/>
    </row>
    <row r="110" spans="2:26" ht="18" customHeight="1" x14ac:dyDescent="0.15">
      <c r="C110" s="338" t="s">
        <v>231</v>
      </c>
      <c r="D110" s="338"/>
      <c r="E110" s="400" t="s">
        <v>216</v>
      </c>
      <c r="F110" s="404"/>
      <c r="G110" s="498" t="s">
        <v>232</v>
      </c>
      <c r="H110" s="498"/>
      <c r="I110" s="780"/>
      <c r="J110" s="781"/>
      <c r="K110" s="782"/>
      <c r="L110" s="562"/>
      <c r="M110" s="563"/>
      <c r="N110" s="564"/>
      <c r="O110" s="562"/>
      <c r="P110" s="563"/>
      <c r="Q110" s="564"/>
      <c r="R110" s="783" t="str">
        <f>IFERROR(AVERAGE(I110:Q110),"")</f>
        <v/>
      </c>
      <c r="S110" s="784"/>
      <c r="T110" s="126"/>
      <c r="U110" s="562"/>
      <c r="V110" s="563"/>
      <c r="W110" s="564"/>
      <c r="X110" s="544"/>
      <c r="Y110" s="546"/>
    </row>
    <row r="111" spans="2:26" ht="18" customHeight="1" x14ac:dyDescent="0.15">
      <c r="C111" s="338"/>
      <c r="D111" s="338"/>
      <c r="E111" s="380"/>
      <c r="F111" s="381"/>
      <c r="G111" s="380" t="s">
        <v>233</v>
      </c>
      <c r="H111" s="381"/>
      <c r="I111" s="360"/>
      <c r="J111" s="361"/>
      <c r="K111" s="362"/>
      <c r="L111" s="369"/>
      <c r="M111" s="370"/>
      <c r="N111" s="371"/>
      <c r="O111" s="369"/>
      <c r="P111" s="370"/>
      <c r="Q111" s="371"/>
      <c r="R111" s="378" t="str">
        <f>IFERROR(AVERAGE(I111:Q113),"")</f>
        <v/>
      </c>
      <c r="S111" s="379"/>
      <c r="T111" s="126"/>
      <c r="U111" s="369"/>
      <c r="V111" s="370"/>
      <c r="W111" s="371"/>
      <c r="X111" s="384"/>
      <c r="Y111" s="385"/>
    </row>
    <row r="112" spans="2:26" ht="18" customHeight="1" x14ac:dyDescent="0.15">
      <c r="C112" s="338"/>
      <c r="D112" s="338"/>
      <c r="E112" s="380"/>
      <c r="F112" s="381"/>
      <c r="G112" s="380"/>
      <c r="H112" s="381"/>
      <c r="I112" s="363"/>
      <c r="J112" s="364"/>
      <c r="K112" s="365"/>
      <c r="L112" s="372"/>
      <c r="M112" s="373"/>
      <c r="N112" s="374"/>
      <c r="O112" s="372"/>
      <c r="P112" s="373"/>
      <c r="Q112" s="374"/>
      <c r="R112" s="380"/>
      <c r="S112" s="381"/>
      <c r="T112" s="126"/>
      <c r="U112" s="372"/>
      <c r="V112" s="373"/>
      <c r="W112" s="374"/>
      <c r="X112" s="386"/>
      <c r="Y112" s="387"/>
    </row>
    <row r="113" spans="2:33" ht="18" customHeight="1" x14ac:dyDescent="0.15">
      <c r="C113" s="338"/>
      <c r="D113" s="338"/>
      <c r="E113" s="380"/>
      <c r="F113" s="381"/>
      <c r="G113" s="565"/>
      <c r="H113" s="566"/>
      <c r="I113" s="559"/>
      <c r="J113" s="560"/>
      <c r="K113" s="561"/>
      <c r="L113" s="487"/>
      <c r="M113" s="488"/>
      <c r="N113" s="489"/>
      <c r="O113" s="487"/>
      <c r="P113" s="488"/>
      <c r="Q113" s="489"/>
      <c r="R113" s="565"/>
      <c r="S113" s="566"/>
      <c r="T113" s="126"/>
      <c r="U113" s="487"/>
      <c r="V113" s="488"/>
      <c r="W113" s="489"/>
      <c r="X113" s="388"/>
      <c r="Y113" s="389"/>
    </row>
    <row r="114" spans="2:33" ht="18" customHeight="1" x14ac:dyDescent="0.15">
      <c r="C114" s="338"/>
      <c r="D114" s="338"/>
      <c r="E114" s="380"/>
      <c r="F114" s="381"/>
      <c r="G114" s="378" t="s">
        <v>234</v>
      </c>
      <c r="H114" s="379"/>
      <c r="I114" s="360"/>
      <c r="J114" s="361"/>
      <c r="K114" s="362"/>
      <c r="L114" s="369"/>
      <c r="M114" s="370"/>
      <c r="N114" s="371"/>
      <c r="O114" s="369"/>
      <c r="P114" s="370"/>
      <c r="Q114" s="371"/>
      <c r="R114" s="378" t="str">
        <f>IFERROR(AVERAGE(I114:Q115),"")</f>
        <v/>
      </c>
      <c r="S114" s="379"/>
      <c r="T114" s="126"/>
      <c r="U114" s="369"/>
      <c r="V114" s="370"/>
      <c r="W114" s="371"/>
      <c r="X114" s="384"/>
      <c r="Y114" s="385"/>
    </row>
    <row r="115" spans="2:33" ht="18" customHeight="1" x14ac:dyDescent="0.15">
      <c r="B115" s="16"/>
      <c r="C115" s="338"/>
      <c r="D115" s="338"/>
      <c r="E115" s="380"/>
      <c r="F115" s="381"/>
      <c r="G115" s="380"/>
      <c r="H115" s="381"/>
      <c r="I115" s="363"/>
      <c r="J115" s="364"/>
      <c r="K115" s="365"/>
      <c r="L115" s="372"/>
      <c r="M115" s="373"/>
      <c r="N115" s="374"/>
      <c r="O115" s="372"/>
      <c r="P115" s="373"/>
      <c r="Q115" s="374"/>
      <c r="R115" s="380"/>
      <c r="S115" s="381"/>
      <c r="T115" s="126"/>
      <c r="U115" s="372"/>
      <c r="V115" s="373"/>
      <c r="W115" s="374"/>
      <c r="X115" s="386"/>
      <c r="Y115" s="387"/>
    </row>
    <row r="116" spans="2:33" ht="18" customHeight="1" x14ac:dyDescent="0.15">
      <c r="B116" s="16"/>
      <c r="C116" s="338"/>
      <c r="D116" s="338"/>
      <c r="E116" s="380"/>
      <c r="F116" s="381"/>
      <c r="G116" s="565"/>
      <c r="H116" s="566"/>
      <c r="I116" s="559" t="s">
        <v>299</v>
      </c>
      <c r="J116" s="560"/>
      <c r="K116" s="561"/>
      <c r="L116" s="559" t="s">
        <v>299</v>
      </c>
      <c r="M116" s="560"/>
      <c r="N116" s="561"/>
      <c r="O116" s="559" t="s">
        <v>299</v>
      </c>
      <c r="P116" s="560"/>
      <c r="Q116" s="561"/>
      <c r="R116" s="565"/>
      <c r="S116" s="566"/>
      <c r="T116" s="126"/>
      <c r="U116" s="487"/>
      <c r="V116" s="488"/>
      <c r="W116" s="489"/>
      <c r="X116" s="388"/>
      <c r="Y116" s="389"/>
    </row>
    <row r="117" spans="2:33" ht="18" customHeight="1" x14ac:dyDescent="0.15">
      <c r="B117" s="16"/>
      <c r="C117" s="338"/>
      <c r="D117" s="338"/>
      <c r="E117" s="380"/>
      <c r="F117" s="381"/>
      <c r="G117" s="378" t="s">
        <v>498</v>
      </c>
      <c r="H117" s="379"/>
      <c r="I117" s="360"/>
      <c r="J117" s="361"/>
      <c r="K117" s="362"/>
      <c r="L117" s="360"/>
      <c r="M117" s="361"/>
      <c r="N117" s="362"/>
      <c r="O117" s="360"/>
      <c r="P117" s="361"/>
      <c r="Q117" s="362"/>
      <c r="R117" s="378" t="str">
        <f>IFERROR(AVERAGE(I117:Q119),"")</f>
        <v/>
      </c>
      <c r="S117" s="379"/>
      <c r="T117" s="126"/>
      <c r="U117" s="369"/>
      <c r="V117" s="370"/>
      <c r="W117" s="371"/>
      <c r="X117" s="384"/>
      <c r="Y117" s="385"/>
    </row>
    <row r="118" spans="2:33" ht="18" customHeight="1" x14ac:dyDescent="0.15">
      <c r="B118" s="16"/>
      <c r="C118" s="338"/>
      <c r="D118" s="338"/>
      <c r="E118" s="380"/>
      <c r="F118" s="381"/>
      <c r="G118" s="380"/>
      <c r="H118" s="381"/>
      <c r="I118" s="363"/>
      <c r="J118" s="364"/>
      <c r="K118" s="365"/>
      <c r="L118" s="363"/>
      <c r="M118" s="364"/>
      <c r="N118" s="365"/>
      <c r="O118" s="363"/>
      <c r="P118" s="364"/>
      <c r="Q118" s="365"/>
      <c r="R118" s="380"/>
      <c r="S118" s="381"/>
      <c r="T118" s="126"/>
      <c r="U118" s="372"/>
      <c r="V118" s="373"/>
      <c r="W118" s="374"/>
      <c r="X118" s="386"/>
      <c r="Y118" s="387"/>
    </row>
    <row r="119" spans="2:33" ht="18" customHeight="1" x14ac:dyDescent="0.15">
      <c r="B119" s="16"/>
      <c r="C119" s="338"/>
      <c r="D119" s="338"/>
      <c r="E119" s="380"/>
      <c r="F119" s="381"/>
      <c r="G119" s="382"/>
      <c r="H119" s="383"/>
      <c r="I119" s="366"/>
      <c r="J119" s="367"/>
      <c r="K119" s="368"/>
      <c r="L119" s="366"/>
      <c r="M119" s="367"/>
      <c r="N119" s="368"/>
      <c r="O119" s="366"/>
      <c r="P119" s="367"/>
      <c r="Q119" s="368"/>
      <c r="R119" s="382"/>
      <c r="S119" s="383"/>
      <c r="T119" s="126"/>
      <c r="U119" s="375"/>
      <c r="V119" s="376"/>
      <c r="W119" s="377"/>
      <c r="X119" s="388"/>
      <c r="Y119" s="389"/>
    </row>
    <row r="120" spans="2:33" ht="18" customHeight="1" x14ac:dyDescent="0.15">
      <c r="B120" s="16"/>
      <c r="C120" s="338"/>
      <c r="D120" s="338"/>
      <c r="E120" s="382"/>
      <c r="F120" s="383"/>
      <c r="G120" s="425" t="s">
        <v>219</v>
      </c>
      <c r="H120" s="425"/>
      <c r="I120" s="567">
        <f>IFERROR(SUM(I110,I111,I114,I117),"")</f>
        <v>0</v>
      </c>
      <c r="J120" s="568"/>
      <c r="K120" s="569"/>
      <c r="L120" s="567">
        <f t="shared" ref="L120" si="8">IFERROR(SUM(L110,L111,L114,L117),"")</f>
        <v>0</v>
      </c>
      <c r="M120" s="568"/>
      <c r="N120" s="569"/>
      <c r="O120" s="567">
        <f>IFERROR(SUM(O110,O111,O114,O117),"")</f>
        <v>0</v>
      </c>
      <c r="P120" s="568"/>
      <c r="Q120" s="569"/>
      <c r="R120" s="567">
        <f>IFERROR(SUM(R110,R111,R114,R117),"")</f>
        <v>0</v>
      </c>
      <c r="S120" s="569"/>
      <c r="T120" s="126"/>
      <c r="U120" s="347">
        <f>IFERROR(SUM(U110,U111,U114,U117),"")</f>
        <v>0</v>
      </c>
      <c r="V120" s="348"/>
      <c r="W120" s="473"/>
      <c r="X120" s="570"/>
      <c r="Y120" s="571"/>
    </row>
    <row r="121" spans="2:33" ht="14.25" customHeight="1" x14ac:dyDescent="0.15">
      <c r="B121" s="16"/>
    </row>
    <row r="122" spans="2:33" ht="14.25" customHeight="1" x14ac:dyDescent="0.15">
      <c r="B122" s="73" t="s">
        <v>465</v>
      </c>
      <c r="C122" s="93"/>
      <c r="D122" s="93"/>
      <c r="E122" s="93"/>
      <c r="F122" s="93"/>
      <c r="G122" s="93"/>
      <c r="H122" s="93"/>
      <c r="I122" s="93"/>
      <c r="J122" s="93"/>
      <c r="K122" s="93"/>
      <c r="L122" s="93"/>
      <c r="M122" s="93"/>
      <c r="N122" s="93"/>
      <c r="O122" s="93"/>
      <c r="P122" s="93"/>
      <c r="Q122" s="93"/>
      <c r="R122" s="93"/>
      <c r="S122" s="93"/>
      <c r="T122" s="93"/>
      <c r="U122" s="93"/>
      <c r="V122" s="93"/>
      <c r="W122" s="93"/>
      <c r="X122" s="93"/>
      <c r="Y122" s="93"/>
    </row>
    <row r="123" spans="2:33" ht="14.25" customHeight="1" x14ac:dyDescent="0.15">
      <c r="B123" s="93"/>
      <c r="C123" s="350"/>
      <c r="D123" s="350"/>
      <c r="E123" s="350"/>
      <c r="F123" s="350"/>
      <c r="G123" s="350"/>
      <c r="H123" s="350"/>
      <c r="I123" s="350"/>
      <c r="J123" s="350"/>
      <c r="K123" s="350"/>
      <c r="L123" s="350"/>
      <c r="M123" s="350"/>
      <c r="N123" s="350"/>
      <c r="O123" s="350"/>
      <c r="P123" s="350"/>
      <c r="Q123" s="390" t="s">
        <v>301</v>
      </c>
      <c r="R123" s="390"/>
      <c r="S123" s="121"/>
      <c r="T123" s="121"/>
      <c r="U123" s="121"/>
      <c r="V123" s="121"/>
      <c r="W123" s="121"/>
      <c r="X123" s="93"/>
      <c r="Y123" s="117"/>
    </row>
    <row r="124" spans="2:33" ht="14.25" customHeight="1" x14ac:dyDescent="0.15">
      <c r="B124" s="93"/>
      <c r="C124" s="351" t="s">
        <v>236</v>
      </c>
      <c r="D124" s="352"/>
      <c r="E124" s="352"/>
      <c r="F124" s="352"/>
      <c r="G124" s="352"/>
      <c r="H124" s="352"/>
      <c r="I124" s="352"/>
      <c r="J124" s="352"/>
      <c r="K124" s="352"/>
      <c r="L124" s="352"/>
      <c r="M124" s="352"/>
      <c r="N124" s="352"/>
      <c r="O124" s="352"/>
      <c r="P124" s="353"/>
      <c r="Q124" s="392"/>
      <c r="R124" s="392"/>
      <c r="S124" s="237"/>
      <c r="T124" s="75"/>
      <c r="U124" s="75"/>
      <c r="V124" s="75"/>
      <c r="W124" s="75"/>
      <c r="X124" s="93"/>
      <c r="Y124" s="117"/>
    </row>
    <row r="125" spans="2:33" ht="14.25" customHeight="1" x14ac:dyDescent="0.15">
      <c r="B125" s="93"/>
      <c r="C125" s="228"/>
      <c r="D125" s="345" t="s">
        <v>302</v>
      </c>
      <c r="E125" s="346"/>
      <c r="F125" s="346" t="s">
        <v>303</v>
      </c>
      <c r="G125" s="346"/>
      <c r="H125" s="271"/>
      <c r="I125" s="137" t="s">
        <v>304</v>
      </c>
      <c r="J125" s="346" t="s">
        <v>305</v>
      </c>
      <c r="K125" s="346"/>
      <c r="L125" s="271"/>
      <c r="M125" s="137" t="s">
        <v>306</v>
      </c>
      <c r="N125" s="137"/>
      <c r="O125" s="138"/>
      <c r="P125" s="139"/>
      <c r="Q125" s="93"/>
      <c r="R125" s="117"/>
      <c r="S125" s="117"/>
      <c r="T125" s="93"/>
      <c r="U125" s="117"/>
      <c r="V125" s="117"/>
      <c r="W125" s="71"/>
      <c r="X125" s="71"/>
      <c r="Y125" s="71"/>
    </row>
    <row r="126" spans="2:33" ht="14.25" customHeight="1" x14ac:dyDescent="0.15">
      <c r="B126" s="93"/>
      <c r="C126" s="93"/>
      <c r="D126" s="93"/>
      <c r="E126" s="93"/>
      <c r="F126" s="93"/>
      <c r="G126" s="93"/>
      <c r="H126" s="93"/>
      <c r="I126" s="93"/>
      <c r="J126" s="93"/>
      <c r="K126" s="93"/>
      <c r="L126" s="93"/>
      <c r="M126" s="93"/>
      <c r="N126" s="93"/>
      <c r="O126" s="93"/>
      <c r="P126" s="93"/>
      <c r="Q126" s="93"/>
      <c r="R126" s="93"/>
      <c r="S126" s="117"/>
      <c r="T126" s="93"/>
      <c r="U126" s="117"/>
      <c r="V126" s="75"/>
      <c r="W126" s="147"/>
      <c r="X126" s="147"/>
      <c r="Y126" s="147"/>
    </row>
    <row r="127" spans="2:33" ht="14.25" customHeight="1" x14ac:dyDescent="0.15">
      <c r="B127" s="78" t="s">
        <v>307</v>
      </c>
      <c r="C127" s="72"/>
      <c r="D127" s="78"/>
      <c r="E127" s="78"/>
      <c r="F127" s="78"/>
      <c r="G127" s="78"/>
      <c r="H127" s="78"/>
      <c r="I127" s="78"/>
      <c r="J127" s="78"/>
      <c r="K127" s="78"/>
      <c r="L127" s="78"/>
      <c r="M127" s="78"/>
      <c r="N127" s="78"/>
      <c r="O127" s="78"/>
      <c r="P127" s="78"/>
      <c r="Q127" s="72"/>
      <c r="R127" s="141"/>
      <c r="S127" s="72"/>
      <c r="T127" s="141"/>
      <c r="U127" s="72"/>
      <c r="V127" s="72"/>
      <c r="W127" s="16"/>
      <c r="X127" s="16"/>
      <c r="Y127" s="16"/>
      <c r="Z127" s="16"/>
      <c r="AA127" s="16"/>
      <c r="AB127" s="16"/>
      <c r="AC127" s="16"/>
    </row>
    <row r="128" spans="2:33" ht="14.25" customHeight="1" x14ac:dyDescent="0.15">
      <c r="B128" s="78"/>
      <c r="C128" s="320"/>
      <c r="D128" s="320"/>
      <c r="E128" s="320"/>
      <c r="F128" s="320"/>
      <c r="G128" s="320"/>
      <c r="H128" s="320"/>
      <c r="I128" s="320"/>
      <c r="J128" s="320"/>
      <c r="K128" s="320"/>
      <c r="L128" s="320"/>
      <c r="M128" s="320"/>
      <c r="N128" s="320"/>
      <c r="O128" s="320"/>
      <c r="P128" s="320"/>
      <c r="Q128" s="342" t="s">
        <v>7</v>
      </c>
      <c r="R128" s="342"/>
      <c r="S128" s="342" t="s">
        <v>308</v>
      </c>
      <c r="T128" s="342"/>
      <c r="U128" s="72"/>
      <c r="V128" s="72"/>
      <c r="AD128" s="9"/>
      <c r="AE128" s="9"/>
      <c r="AF128" s="9"/>
      <c r="AG128" s="9"/>
    </row>
    <row r="129" spans="2:33" ht="14.25" customHeight="1" x14ac:dyDescent="0.15">
      <c r="B129" s="78"/>
      <c r="C129" s="320"/>
      <c r="D129" s="320"/>
      <c r="E129" s="320"/>
      <c r="F129" s="320"/>
      <c r="G129" s="320"/>
      <c r="H129" s="320"/>
      <c r="I129" s="320"/>
      <c r="J129" s="320"/>
      <c r="K129" s="320"/>
      <c r="L129" s="320"/>
      <c r="M129" s="320"/>
      <c r="N129" s="320"/>
      <c r="O129" s="320"/>
      <c r="P129" s="320"/>
      <c r="Q129" s="342"/>
      <c r="R129" s="342"/>
      <c r="S129" s="342"/>
      <c r="T129" s="342"/>
      <c r="U129" s="107"/>
      <c r="V129" s="71"/>
      <c r="AD129" s="9"/>
      <c r="AE129" s="9"/>
      <c r="AF129" s="9"/>
      <c r="AG129" s="9"/>
    </row>
    <row r="130" spans="2:33" ht="14.25" customHeight="1" x14ac:dyDescent="0.15">
      <c r="B130" s="78"/>
      <c r="C130" s="850" t="s">
        <v>310</v>
      </c>
      <c r="D130" s="850"/>
      <c r="E130" s="335" t="s">
        <v>311</v>
      </c>
      <c r="F130" s="335"/>
      <c r="G130" s="335"/>
      <c r="H130" s="335"/>
      <c r="I130" s="335"/>
      <c r="J130" s="335"/>
      <c r="K130" s="335"/>
      <c r="L130" s="335"/>
      <c r="M130" s="335"/>
      <c r="N130" s="335"/>
      <c r="O130" s="335"/>
      <c r="P130" s="335"/>
      <c r="Q130" s="336"/>
      <c r="R130" s="337"/>
      <c r="S130" s="336"/>
      <c r="T130" s="337"/>
      <c r="U130" s="106"/>
      <c r="V130" s="71"/>
      <c r="X130" s="5"/>
      <c r="AD130" s="9"/>
      <c r="AE130" s="9"/>
      <c r="AF130" s="9"/>
      <c r="AG130" s="9"/>
    </row>
    <row r="131" spans="2:33" ht="14.25" customHeight="1" x14ac:dyDescent="0.15">
      <c r="B131" s="78"/>
      <c r="C131" s="850"/>
      <c r="D131" s="850"/>
      <c r="E131" s="335" t="s">
        <v>312</v>
      </c>
      <c r="F131" s="335"/>
      <c r="G131" s="335"/>
      <c r="H131" s="335"/>
      <c r="I131" s="335"/>
      <c r="J131" s="335"/>
      <c r="K131" s="335"/>
      <c r="L131" s="335"/>
      <c r="M131" s="335"/>
      <c r="N131" s="335"/>
      <c r="O131" s="335"/>
      <c r="P131" s="335"/>
      <c r="Q131" s="336"/>
      <c r="R131" s="337"/>
      <c r="S131" s="336"/>
      <c r="T131" s="337"/>
      <c r="U131" s="106"/>
      <c r="V131" s="71"/>
      <c r="AD131" s="9"/>
      <c r="AE131" s="9"/>
      <c r="AF131" s="9"/>
      <c r="AG131" s="9"/>
    </row>
    <row r="132" spans="2:33" ht="14.25" customHeight="1" x14ac:dyDescent="0.15">
      <c r="B132" s="78"/>
      <c r="C132" s="850"/>
      <c r="D132" s="850"/>
      <c r="E132" s="580" t="s">
        <v>229</v>
      </c>
      <c r="F132" s="581"/>
      <c r="G132" s="581"/>
      <c r="H132" s="581"/>
      <c r="I132" s="581"/>
      <c r="J132" s="581"/>
      <c r="K132" s="581"/>
      <c r="L132" s="581"/>
      <c r="M132" s="581"/>
      <c r="N132" s="581"/>
      <c r="O132" s="581"/>
      <c r="P132" s="582"/>
      <c r="Q132" s="343"/>
      <c r="R132" s="343"/>
      <c r="S132" s="343"/>
      <c r="T132" s="343"/>
      <c r="U132" s="106"/>
      <c r="V132" s="71"/>
      <c r="AD132" s="9"/>
      <c r="AE132" s="9"/>
      <c r="AF132" s="9"/>
      <c r="AG132" s="9"/>
    </row>
    <row r="133" spans="2:33" ht="14.25" customHeight="1" x14ac:dyDescent="0.15">
      <c r="B133" s="78"/>
      <c r="C133" s="850"/>
      <c r="D133" s="850"/>
      <c r="E133" s="241" t="s">
        <v>284</v>
      </c>
      <c r="F133" s="344"/>
      <c r="G133" s="344"/>
      <c r="H133" s="344"/>
      <c r="I133" s="344"/>
      <c r="J133" s="344"/>
      <c r="K133" s="344"/>
      <c r="L133" s="344"/>
      <c r="M133" s="344"/>
      <c r="N133" s="344"/>
      <c r="O133" s="344"/>
      <c r="P133" s="142" t="s">
        <v>313</v>
      </c>
      <c r="Q133" s="343"/>
      <c r="R133" s="343"/>
      <c r="S133" s="343"/>
      <c r="T133" s="343"/>
      <c r="U133" s="106"/>
      <c r="V133" s="71"/>
      <c r="AD133" s="9"/>
      <c r="AE133" s="9"/>
      <c r="AF133" s="9"/>
      <c r="AG133" s="9"/>
    </row>
    <row r="134" spans="2:33" ht="14.25" customHeight="1" x14ac:dyDescent="0.15">
      <c r="B134" s="78"/>
      <c r="C134" s="850" t="s">
        <v>314</v>
      </c>
      <c r="D134" s="850"/>
      <c r="E134" s="335" t="s">
        <v>315</v>
      </c>
      <c r="F134" s="335"/>
      <c r="G134" s="335"/>
      <c r="H134" s="335"/>
      <c r="I134" s="335"/>
      <c r="J134" s="335"/>
      <c r="K134" s="335"/>
      <c r="L134" s="335"/>
      <c r="M134" s="335"/>
      <c r="N134" s="335"/>
      <c r="O134" s="335"/>
      <c r="P134" s="335"/>
      <c r="Q134" s="336"/>
      <c r="R134" s="337"/>
      <c r="S134" s="336"/>
      <c r="T134" s="337"/>
      <c r="U134" s="106"/>
      <c r="V134" s="71"/>
      <c r="AD134" s="9"/>
      <c r="AE134" s="9"/>
      <c r="AF134" s="9"/>
      <c r="AG134" s="9"/>
    </row>
    <row r="135" spans="2:33" ht="14.25" customHeight="1" x14ac:dyDescent="0.15">
      <c r="B135" s="78"/>
      <c r="C135" s="850"/>
      <c r="D135" s="850"/>
      <c r="E135" s="335" t="s">
        <v>316</v>
      </c>
      <c r="F135" s="335"/>
      <c r="G135" s="335"/>
      <c r="H135" s="335"/>
      <c r="I135" s="335"/>
      <c r="J135" s="335"/>
      <c r="K135" s="335"/>
      <c r="L135" s="335"/>
      <c r="M135" s="335"/>
      <c r="N135" s="335"/>
      <c r="O135" s="335"/>
      <c r="P135" s="335"/>
      <c r="Q135" s="336"/>
      <c r="R135" s="337"/>
      <c r="S135" s="336"/>
      <c r="T135" s="337"/>
      <c r="U135" s="106"/>
      <c r="V135" s="71"/>
    </row>
    <row r="136" spans="2:33" ht="14.25" customHeight="1" x14ac:dyDescent="0.15">
      <c r="B136" s="78"/>
      <c r="C136" s="850"/>
      <c r="D136" s="850"/>
      <c r="E136" s="335" t="s">
        <v>317</v>
      </c>
      <c r="F136" s="335"/>
      <c r="G136" s="335"/>
      <c r="H136" s="335"/>
      <c r="I136" s="335"/>
      <c r="J136" s="335"/>
      <c r="K136" s="335"/>
      <c r="L136" s="335"/>
      <c r="M136" s="335"/>
      <c r="N136" s="335"/>
      <c r="O136" s="335"/>
      <c r="P136" s="335"/>
      <c r="Q136" s="336"/>
      <c r="R136" s="337"/>
      <c r="S136" s="336"/>
      <c r="T136" s="337"/>
      <c r="U136" s="106"/>
      <c r="V136" s="71"/>
    </row>
    <row r="137" spans="2:33" ht="14.25" customHeight="1" x14ac:dyDescent="0.15">
      <c r="B137" s="78"/>
      <c r="C137" s="850"/>
      <c r="D137" s="850"/>
      <c r="E137" s="580" t="s">
        <v>229</v>
      </c>
      <c r="F137" s="581"/>
      <c r="G137" s="581"/>
      <c r="H137" s="581"/>
      <c r="I137" s="581"/>
      <c r="J137" s="581"/>
      <c r="K137" s="581"/>
      <c r="L137" s="581"/>
      <c r="M137" s="581"/>
      <c r="N137" s="581"/>
      <c r="O137" s="581"/>
      <c r="P137" s="582"/>
      <c r="Q137" s="343"/>
      <c r="R137" s="343"/>
      <c r="S137" s="343"/>
      <c r="T137" s="343"/>
      <c r="U137" s="106"/>
      <c r="V137" s="71"/>
      <c r="W137" s="9"/>
      <c r="X137" s="9"/>
      <c r="Y137" s="9"/>
      <c r="Z137" s="9"/>
      <c r="AA137" s="9"/>
      <c r="AB137" s="9"/>
      <c r="AC137" s="9"/>
    </row>
    <row r="138" spans="2:33" ht="14.25" customHeight="1" x14ac:dyDescent="0.15">
      <c r="B138" s="78"/>
      <c r="C138" s="850"/>
      <c r="D138" s="850"/>
      <c r="E138" s="241" t="s">
        <v>284</v>
      </c>
      <c r="F138" s="344"/>
      <c r="G138" s="344"/>
      <c r="H138" s="344"/>
      <c r="I138" s="344"/>
      <c r="J138" s="344"/>
      <c r="K138" s="344"/>
      <c r="L138" s="344"/>
      <c r="M138" s="344"/>
      <c r="N138" s="344"/>
      <c r="O138" s="344"/>
      <c r="P138" s="142" t="s">
        <v>313</v>
      </c>
      <c r="Q138" s="343"/>
      <c r="R138" s="343"/>
      <c r="S138" s="343"/>
      <c r="T138" s="343"/>
      <c r="U138" s="106"/>
      <c r="V138" s="71"/>
      <c r="W138" s="9"/>
      <c r="X138" s="9"/>
      <c r="Y138" s="9"/>
      <c r="Z138" s="9"/>
      <c r="AA138" s="9"/>
      <c r="AB138" s="9"/>
      <c r="AC138" s="9"/>
    </row>
    <row r="139" spans="2:33" ht="14.25" customHeight="1" x14ac:dyDescent="0.15">
      <c r="B139" s="78"/>
      <c r="C139" s="143"/>
      <c r="D139" s="143"/>
      <c r="E139" s="99"/>
      <c r="F139" s="106"/>
      <c r="G139" s="106"/>
      <c r="H139" s="106"/>
      <c r="I139" s="106"/>
      <c r="J139" s="106"/>
      <c r="K139" s="106"/>
      <c r="L139" s="106"/>
      <c r="M139" s="106"/>
      <c r="N139" s="106"/>
      <c r="O139" s="106"/>
      <c r="P139" s="72"/>
      <c r="Q139" s="106"/>
      <c r="R139" s="106"/>
      <c r="S139" s="106"/>
      <c r="T139" s="106"/>
      <c r="U139" s="106"/>
      <c r="V139" s="71"/>
      <c r="W139" s="9"/>
      <c r="X139" s="9"/>
      <c r="Y139" s="9"/>
      <c r="Z139" s="9"/>
      <c r="AA139" s="9"/>
      <c r="AB139" s="9"/>
      <c r="AC139" s="9"/>
    </row>
    <row r="140" spans="2:33" ht="14.25" customHeight="1" x14ac:dyDescent="0.15">
      <c r="B140" s="78"/>
      <c r="C140" s="338"/>
      <c r="D140" s="338"/>
      <c r="E140" s="338"/>
      <c r="F140" s="338"/>
      <c r="G140" s="338"/>
      <c r="H140" s="338"/>
      <c r="I140" s="338"/>
      <c r="J140" s="338"/>
      <c r="K140" s="338"/>
      <c r="L140" s="338"/>
      <c r="M140" s="338"/>
      <c r="N140" s="338"/>
      <c r="O140" s="338"/>
      <c r="P140" s="338"/>
      <c r="Q140" s="342" t="s">
        <v>318</v>
      </c>
      <c r="R140" s="342"/>
      <c r="S140" s="342" t="s">
        <v>319</v>
      </c>
      <c r="T140" s="342"/>
      <c r="U140" s="106"/>
      <c r="V140" s="71"/>
      <c r="W140" s="9"/>
      <c r="X140" s="9"/>
      <c r="Y140" s="9"/>
      <c r="Z140" s="9"/>
      <c r="AA140" s="9"/>
      <c r="AB140" s="9"/>
      <c r="AC140" s="9"/>
    </row>
    <row r="141" spans="2:33" ht="14.25" customHeight="1" x14ac:dyDescent="0.15">
      <c r="B141" s="78"/>
      <c r="C141" s="338"/>
      <c r="D141" s="338"/>
      <c r="E141" s="338"/>
      <c r="F141" s="338"/>
      <c r="G141" s="338"/>
      <c r="H141" s="338"/>
      <c r="I141" s="338"/>
      <c r="J141" s="338"/>
      <c r="K141" s="338"/>
      <c r="L141" s="338"/>
      <c r="M141" s="338"/>
      <c r="N141" s="338"/>
      <c r="O141" s="338"/>
      <c r="P141" s="338"/>
      <c r="Q141" s="342"/>
      <c r="R141" s="342"/>
      <c r="S141" s="342"/>
      <c r="T141" s="342"/>
      <c r="U141" s="144"/>
      <c r="V141" s="71"/>
      <c r="W141" s="9"/>
      <c r="X141" s="9"/>
      <c r="Y141" s="9"/>
      <c r="Z141" s="9"/>
      <c r="AA141" s="9"/>
      <c r="AB141" s="9"/>
      <c r="AC141" s="9"/>
    </row>
    <row r="142" spans="2:33" ht="14.25" customHeight="1" x14ac:dyDescent="0.15">
      <c r="B142" s="78"/>
      <c r="C142" s="335" t="s">
        <v>320</v>
      </c>
      <c r="D142" s="335"/>
      <c r="E142" s="335"/>
      <c r="F142" s="335"/>
      <c r="G142" s="335"/>
      <c r="H142" s="335"/>
      <c r="I142" s="335"/>
      <c r="J142" s="335"/>
      <c r="K142" s="335"/>
      <c r="L142" s="335"/>
      <c r="M142" s="335"/>
      <c r="N142" s="335"/>
      <c r="O142" s="335"/>
      <c r="P142" s="335"/>
      <c r="Q142" s="426" t="str">
        <f>IF(L31=0,"","✓")</f>
        <v/>
      </c>
      <c r="R142" s="428"/>
      <c r="S142" s="426"/>
      <c r="T142" s="428"/>
      <c r="U142" s="106"/>
      <c r="V142" s="71"/>
      <c r="W142" s="9"/>
      <c r="X142" s="9"/>
      <c r="Y142" s="9"/>
      <c r="Z142" s="9"/>
      <c r="AA142" s="9"/>
      <c r="AB142" s="9"/>
      <c r="AC142" s="9"/>
    </row>
    <row r="143" spans="2:33" ht="14.25" customHeight="1" x14ac:dyDescent="0.15">
      <c r="B143" s="78"/>
      <c r="C143" s="72"/>
      <c r="D143" s="78"/>
      <c r="E143" s="78"/>
      <c r="F143" s="78"/>
      <c r="G143" s="78"/>
      <c r="H143" s="78"/>
      <c r="I143" s="78"/>
      <c r="J143" s="78"/>
      <c r="K143" s="78"/>
      <c r="L143" s="78"/>
      <c r="M143" s="78"/>
      <c r="N143" s="78"/>
      <c r="O143" s="78"/>
      <c r="P143" s="78"/>
      <c r="Q143" s="72"/>
      <c r="R143" s="141"/>
      <c r="S143" s="72"/>
      <c r="T143" s="141"/>
      <c r="U143" s="72"/>
      <c r="V143" s="72"/>
      <c r="W143" s="9"/>
      <c r="X143" s="9"/>
      <c r="Y143" s="9"/>
      <c r="Z143" s="9"/>
      <c r="AA143" s="9"/>
      <c r="AB143" s="9"/>
      <c r="AC143" s="9"/>
    </row>
    <row r="144" spans="2:33" ht="14.25" customHeight="1" x14ac:dyDescent="0.15">
      <c r="B144" s="78" t="s">
        <v>322</v>
      </c>
      <c r="C144" s="72"/>
      <c r="D144" s="143"/>
      <c r="E144" s="143"/>
      <c r="F144" s="143"/>
      <c r="G144" s="106"/>
      <c r="H144" s="106"/>
      <c r="I144" s="106"/>
      <c r="J144" s="106"/>
      <c r="K144" s="78"/>
      <c r="L144" s="78"/>
      <c r="M144" s="78"/>
      <c r="N144" s="78"/>
      <c r="O144" s="78"/>
      <c r="P144" s="78"/>
      <c r="Q144" s="71"/>
      <c r="R144" s="71"/>
      <c r="S144" s="71"/>
      <c r="T144" s="148"/>
      <c r="U144" s="72"/>
      <c r="V144" s="72"/>
    </row>
    <row r="145" spans="1:35" ht="14.25" customHeight="1" x14ac:dyDescent="0.15">
      <c r="B145" s="78"/>
      <c r="C145" s="320"/>
      <c r="D145" s="320"/>
      <c r="E145" s="320"/>
      <c r="F145" s="320"/>
      <c r="G145" s="320"/>
      <c r="H145" s="320"/>
      <c r="I145" s="320"/>
      <c r="J145" s="320"/>
      <c r="K145" s="320"/>
      <c r="L145" s="320"/>
      <c r="M145" s="320"/>
      <c r="N145" s="320"/>
      <c r="O145" s="320"/>
      <c r="P145" s="320"/>
      <c r="Q145" s="342" t="s">
        <v>323</v>
      </c>
      <c r="R145" s="342"/>
      <c r="S145" s="342" t="s">
        <v>324</v>
      </c>
      <c r="T145" s="342"/>
      <c r="U145" s="72"/>
      <c r="V145" s="72"/>
    </row>
    <row r="146" spans="1:35" ht="14.25" customHeight="1" x14ac:dyDescent="0.15">
      <c r="B146" s="78"/>
      <c r="C146" s="320"/>
      <c r="D146" s="320"/>
      <c r="E146" s="320"/>
      <c r="F146" s="320"/>
      <c r="G146" s="320"/>
      <c r="H146" s="320"/>
      <c r="I146" s="320"/>
      <c r="J146" s="320"/>
      <c r="K146" s="320"/>
      <c r="L146" s="320"/>
      <c r="M146" s="320"/>
      <c r="N146" s="320"/>
      <c r="O146" s="320"/>
      <c r="P146" s="320"/>
      <c r="Q146" s="342"/>
      <c r="R146" s="342"/>
      <c r="S146" s="342"/>
      <c r="T146" s="342"/>
      <c r="U146" s="149"/>
      <c r="V146" s="72"/>
    </row>
    <row r="147" spans="1:35" ht="14.25" customHeight="1" x14ac:dyDescent="0.15">
      <c r="B147" s="78"/>
      <c r="C147" s="351" t="s">
        <v>492</v>
      </c>
      <c r="D147" s="352"/>
      <c r="E147" s="352"/>
      <c r="F147" s="352"/>
      <c r="G147" s="352"/>
      <c r="H147" s="352"/>
      <c r="I147" s="352"/>
      <c r="J147" s="352"/>
      <c r="K147" s="352"/>
      <c r="L147" s="352"/>
      <c r="M147" s="352"/>
      <c r="N147" s="352"/>
      <c r="O147" s="352"/>
      <c r="P147" s="353"/>
      <c r="Q147" s="343"/>
      <c r="R147" s="343"/>
      <c r="S147" s="343"/>
      <c r="T147" s="343"/>
      <c r="U147" s="150"/>
      <c r="V147" s="72"/>
    </row>
    <row r="148" spans="1:35" ht="14.25" customHeight="1" x14ac:dyDescent="0.15">
      <c r="B148" s="78"/>
      <c r="C148" s="590"/>
      <c r="D148" s="591"/>
      <c r="E148" s="591"/>
      <c r="F148" s="591"/>
      <c r="G148" s="591"/>
      <c r="H148" s="591"/>
      <c r="I148" s="591"/>
      <c r="J148" s="591"/>
      <c r="K148" s="591"/>
      <c r="L148" s="591"/>
      <c r="M148" s="591"/>
      <c r="N148" s="591"/>
      <c r="O148" s="591"/>
      <c r="P148" s="592"/>
      <c r="Q148" s="343"/>
      <c r="R148" s="343"/>
      <c r="S148" s="343"/>
      <c r="T148" s="343"/>
      <c r="U148" s="150"/>
      <c r="V148" s="72"/>
    </row>
    <row r="149" spans="1:35" ht="14.25" customHeight="1" x14ac:dyDescent="0.15">
      <c r="B149" s="78"/>
      <c r="C149" s="335" t="s">
        <v>467</v>
      </c>
      <c r="D149" s="335"/>
      <c r="E149" s="335"/>
      <c r="F149" s="335"/>
      <c r="G149" s="335"/>
      <c r="H149" s="335"/>
      <c r="I149" s="335"/>
      <c r="J149" s="335"/>
      <c r="K149" s="335"/>
      <c r="L149" s="335"/>
      <c r="M149" s="335"/>
      <c r="N149" s="335"/>
      <c r="O149" s="335"/>
      <c r="P149" s="335"/>
      <c r="Q149" s="336"/>
      <c r="R149" s="337"/>
      <c r="S149" s="336"/>
      <c r="T149" s="337"/>
      <c r="U149" s="150"/>
      <c r="V149" s="72"/>
    </row>
    <row r="150" spans="1:35" ht="14.25" customHeight="1" x14ac:dyDescent="0.15">
      <c r="B150" s="78"/>
      <c r="C150" s="335" t="s">
        <v>325</v>
      </c>
      <c r="D150" s="335"/>
      <c r="E150" s="335"/>
      <c r="F150" s="335"/>
      <c r="G150" s="335"/>
      <c r="H150" s="335"/>
      <c r="I150" s="335"/>
      <c r="J150" s="335"/>
      <c r="K150" s="335"/>
      <c r="L150" s="335"/>
      <c r="M150" s="335"/>
      <c r="N150" s="335"/>
      <c r="O150" s="335"/>
      <c r="P150" s="335"/>
      <c r="Q150" s="336"/>
      <c r="R150" s="337"/>
      <c r="S150" s="336"/>
      <c r="T150" s="337"/>
      <c r="U150" s="150"/>
      <c r="V150" s="72"/>
    </row>
    <row r="151" spans="1:35" s="16" customFormat="1" ht="14.25" customHeight="1" x14ac:dyDescent="0.15">
      <c r="B151" s="78"/>
      <c r="C151" s="335" t="s">
        <v>468</v>
      </c>
      <c r="D151" s="335"/>
      <c r="E151" s="335"/>
      <c r="F151" s="335"/>
      <c r="G151" s="335"/>
      <c r="H151" s="335"/>
      <c r="I151" s="335"/>
      <c r="J151" s="335"/>
      <c r="K151" s="335"/>
      <c r="L151" s="335"/>
      <c r="M151" s="335"/>
      <c r="N151" s="335"/>
      <c r="O151" s="335"/>
      <c r="P151" s="335"/>
      <c r="Q151" s="336"/>
      <c r="R151" s="337"/>
      <c r="S151" s="336"/>
      <c r="T151" s="337"/>
      <c r="U151" s="150"/>
      <c r="V151" s="72"/>
      <c r="W151" s="1"/>
      <c r="X151" s="1"/>
      <c r="Y151" s="1"/>
      <c r="Z151" s="1"/>
      <c r="AA151" s="1"/>
      <c r="AB151" s="1"/>
      <c r="AC151" s="1"/>
    </row>
    <row r="152" spans="1:35" ht="14.25" customHeight="1" x14ac:dyDescent="0.15">
      <c r="B152" s="78"/>
      <c r="C152" s="335" t="s">
        <v>326</v>
      </c>
      <c r="D152" s="335"/>
      <c r="E152" s="335"/>
      <c r="F152" s="335"/>
      <c r="G152" s="335"/>
      <c r="H152" s="335"/>
      <c r="I152" s="335"/>
      <c r="J152" s="335"/>
      <c r="K152" s="335"/>
      <c r="L152" s="335"/>
      <c r="M152" s="335"/>
      <c r="N152" s="335"/>
      <c r="O152" s="335"/>
      <c r="P152" s="335"/>
      <c r="Q152" s="336"/>
      <c r="R152" s="337"/>
      <c r="S152" s="336"/>
      <c r="T152" s="337"/>
      <c r="U152" s="150"/>
      <c r="V152" s="72"/>
    </row>
    <row r="153" spans="1:35" s="14" customFormat="1" ht="14.25" customHeight="1" x14ac:dyDescent="0.15">
      <c r="A153" s="1"/>
      <c r="B153" s="78"/>
      <c r="C153" s="593" t="s">
        <v>229</v>
      </c>
      <c r="D153" s="594"/>
      <c r="E153" s="594"/>
      <c r="F153" s="594"/>
      <c r="G153" s="594"/>
      <c r="H153" s="594"/>
      <c r="I153" s="594"/>
      <c r="J153" s="594"/>
      <c r="K153" s="594"/>
      <c r="L153" s="594"/>
      <c r="M153" s="594"/>
      <c r="N153" s="594"/>
      <c r="O153" s="594"/>
      <c r="P153" s="595"/>
      <c r="Q153" s="343"/>
      <c r="R153" s="343"/>
      <c r="S153" s="343"/>
      <c r="T153" s="343"/>
      <c r="U153" s="150"/>
      <c r="V153" s="72"/>
      <c r="W153" s="1"/>
      <c r="X153" s="1"/>
      <c r="Y153" s="1"/>
      <c r="Z153" s="1"/>
      <c r="AA153" s="1"/>
      <c r="AB153" s="1"/>
      <c r="AC153" s="1"/>
      <c r="AD153" s="15"/>
      <c r="AE153" s="15"/>
      <c r="AF153" s="15"/>
      <c r="AG153" s="15"/>
    </row>
    <row r="154" spans="1:35" s="14" customFormat="1" ht="14.25" customHeight="1" x14ac:dyDescent="0.15">
      <c r="A154" s="1"/>
      <c r="B154" s="78"/>
      <c r="C154" s="241" t="s">
        <v>284</v>
      </c>
      <c r="D154" s="849"/>
      <c r="E154" s="849"/>
      <c r="F154" s="849"/>
      <c r="G154" s="849"/>
      <c r="H154" s="849"/>
      <c r="I154" s="849"/>
      <c r="J154" s="849"/>
      <c r="K154" s="849"/>
      <c r="L154" s="849"/>
      <c r="M154" s="849"/>
      <c r="N154" s="849"/>
      <c r="O154" s="849"/>
      <c r="P154" s="142" t="s">
        <v>313</v>
      </c>
      <c r="Q154" s="343"/>
      <c r="R154" s="343"/>
      <c r="S154" s="343"/>
      <c r="T154" s="343"/>
      <c r="U154" s="150"/>
      <c r="V154" s="72"/>
      <c r="W154" s="1"/>
      <c r="X154" s="1"/>
      <c r="Y154" s="1"/>
      <c r="Z154" s="1"/>
      <c r="AA154" s="1"/>
      <c r="AB154" s="1"/>
      <c r="AC154" s="1"/>
      <c r="AD154" s="15"/>
      <c r="AE154" s="15"/>
      <c r="AF154" s="15"/>
      <c r="AG154" s="15"/>
    </row>
    <row r="155" spans="1:35" s="14" customFormat="1" ht="14.25" customHeight="1" x14ac:dyDescent="0.15">
      <c r="A155" s="1"/>
      <c r="B155" s="78"/>
      <c r="C155" s="72"/>
      <c r="D155" s="143"/>
      <c r="E155" s="143"/>
      <c r="F155" s="143"/>
      <c r="G155" s="106"/>
      <c r="H155" s="106"/>
      <c r="I155" s="106"/>
      <c r="J155" s="106"/>
      <c r="K155" s="78"/>
      <c r="L155" s="78"/>
      <c r="M155" s="78"/>
      <c r="N155" s="78"/>
      <c r="O155" s="78"/>
      <c r="P155" s="78"/>
      <c r="Q155" s="148"/>
      <c r="R155" s="148"/>
      <c r="S155" s="148"/>
      <c r="T155" s="148"/>
      <c r="U155" s="72"/>
      <c r="V155" s="72"/>
      <c r="W155" s="1"/>
      <c r="X155" s="1"/>
      <c r="Y155" s="1"/>
      <c r="Z155" s="1"/>
      <c r="AA155" s="1"/>
      <c r="AB155" s="1"/>
      <c r="AC155" s="1"/>
      <c r="AD155" s="15"/>
      <c r="AE155" s="15"/>
      <c r="AF155" s="15"/>
      <c r="AG155" s="15"/>
    </row>
    <row r="156" spans="1:35" s="14" customFormat="1" ht="14.25" customHeight="1" x14ac:dyDescent="0.15">
      <c r="A156" s="1"/>
      <c r="B156" s="152" t="s">
        <v>327</v>
      </c>
      <c r="C156" s="72"/>
      <c r="D156" s="153"/>
      <c r="E156" s="153"/>
      <c r="F156" s="153"/>
      <c r="G156" s="153"/>
      <c r="H156" s="153"/>
      <c r="I156" s="153"/>
      <c r="J156" s="153"/>
      <c r="K156" s="153"/>
      <c r="L156" s="153"/>
      <c r="M156" s="153"/>
      <c r="N156" s="153"/>
      <c r="O156" s="153"/>
      <c r="P156" s="153"/>
      <c r="Q156" s="71"/>
      <c r="R156" s="154"/>
      <c r="S156" s="71"/>
      <c r="T156" s="148"/>
      <c r="U156" s="72"/>
      <c r="V156" s="72"/>
      <c r="W156" s="1"/>
      <c r="X156" s="1"/>
      <c r="Y156" s="1"/>
      <c r="Z156" s="1"/>
      <c r="AA156" s="1"/>
      <c r="AB156" s="1"/>
      <c r="AC156" s="1"/>
      <c r="AD156" s="15"/>
      <c r="AE156" s="15"/>
      <c r="AF156" s="15"/>
      <c r="AG156" s="15"/>
    </row>
    <row r="157" spans="1:35" s="14" customFormat="1" ht="14.25" customHeight="1" x14ac:dyDescent="0.15">
      <c r="A157" s="1"/>
      <c r="B157" s="152"/>
      <c r="C157" s="320"/>
      <c r="D157" s="320"/>
      <c r="E157" s="320"/>
      <c r="F157" s="320"/>
      <c r="G157" s="320"/>
      <c r="H157" s="320"/>
      <c r="I157" s="320"/>
      <c r="J157" s="320"/>
      <c r="K157" s="320"/>
      <c r="L157" s="320"/>
      <c r="M157" s="320"/>
      <c r="N157" s="320"/>
      <c r="O157" s="320"/>
      <c r="P157" s="320"/>
      <c r="Q157" s="342" t="s">
        <v>328</v>
      </c>
      <c r="R157" s="342"/>
      <c r="S157" s="342" t="s">
        <v>329</v>
      </c>
      <c r="T157" s="342"/>
      <c r="U157" s="72"/>
      <c r="V157" s="72"/>
      <c r="W157" s="1"/>
      <c r="X157" s="1"/>
      <c r="Y157" s="1"/>
      <c r="Z157" s="1"/>
      <c r="AA157" s="1"/>
      <c r="AB157" s="1"/>
      <c r="AC157" s="1"/>
      <c r="AD157" s="15"/>
      <c r="AE157" s="15"/>
      <c r="AF157" s="15"/>
      <c r="AG157" s="15"/>
      <c r="AH157" s="15"/>
      <c r="AI157" s="15"/>
    </row>
    <row r="158" spans="1:35" s="22" customFormat="1" ht="14.25" customHeight="1" x14ac:dyDescent="0.15">
      <c r="A158" s="16"/>
      <c r="B158" s="152"/>
      <c r="C158" s="320"/>
      <c r="D158" s="320"/>
      <c r="E158" s="320"/>
      <c r="F158" s="320"/>
      <c r="G158" s="320"/>
      <c r="H158" s="320"/>
      <c r="I158" s="320"/>
      <c r="J158" s="320"/>
      <c r="K158" s="320"/>
      <c r="L158" s="320"/>
      <c r="M158" s="320"/>
      <c r="N158" s="320"/>
      <c r="O158" s="320"/>
      <c r="P158" s="320"/>
      <c r="Q158" s="342"/>
      <c r="R158" s="342"/>
      <c r="S158" s="342"/>
      <c r="T158" s="342"/>
      <c r="U158" s="72"/>
      <c r="V158" s="72"/>
      <c r="W158" s="1"/>
      <c r="X158" s="1"/>
      <c r="Y158" s="1"/>
      <c r="Z158" s="1"/>
      <c r="AA158" s="1"/>
      <c r="AB158" s="1"/>
      <c r="AC158" s="1"/>
    </row>
    <row r="159" spans="1:35" s="22" customFormat="1" ht="14.25" customHeight="1" x14ac:dyDescent="0.15">
      <c r="A159" s="16"/>
      <c r="B159" s="152"/>
      <c r="C159" s="604" t="s">
        <v>330</v>
      </c>
      <c r="D159" s="604"/>
      <c r="E159" s="604"/>
      <c r="F159" s="604"/>
      <c r="G159" s="604"/>
      <c r="H159" s="604"/>
      <c r="I159" s="604"/>
      <c r="J159" s="604"/>
      <c r="K159" s="604"/>
      <c r="L159" s="604"/>
      <c r="M159" s="604"/>
      <c r="N159" s="604"/>
      <c r="O159" s="604"/>
      <c r="P159" s="604"/>
      <c r="Q159" s="336"/>
      <c r="R159" s="337"/>
      <c r="S159" s="336"/>
      <c r="T159" s="337"/>
      <c r="U159" s="72"/>
      <c r="V159" s="72"/>
      <c r="W159" s="1"/>
      <c r="X159" s="1"/>
      <c r="Y159" s="1"/>
      <c r="Z159" s="1"/>
      <c r="AA159" s="1"/>
      <c r="AB159" s="1"/>
      <c r="AC159" s="1"/>
    </row>
    <row r="160" spans="1:35" s="22" customFormat="1" ht="14.25" customHeight="1" x14ac:dyDescent="0.15">
      <c r="A160" s="16"/>
      <c r="B160" s="152"/>
      <c r="C160" s="671"/>
      <c r="D160" s="672"/>
      <c r="E160" s="672"/>
      <c r="F160" s="672"/>
      <c r="G160" s="672"/>
      <c r="H160" s="672"/>
      <c r="I160" s="672"/>
      <c r="J160" s="672"/>
      <c r="K160" s="672"/>
      <c r="L160" s="672"/>
      <c r="M160" s="672"/>
      <c r="N160" s="672"/>
      <c r="O160" s="672"/>
      <c r="P160" s="673"/>
      <c r="Q160" s="429" t="s">
        <v>7</v>
      </c>
      <c r="R160" s="471"/>
      <c r="S160" s="429" t="s">
        <v>308</v>
      </c>
      <c r="T160" s="471"/>
      <c r="U160" s="72"/>
      <c r="V160" s="72"/>
      <c r="W160" s="1"/>
      <c r="X160" s="1"/>
      <c r="Y160" s="1"/>
      <c r="Z160" s="1"/>
      <c r="AA160" s="1"/>
      <c r="AB160" s="1"/>
      <c r="AC160" s="1"/>
    </row>
    <row r="161" spans="1:29" s="22" customFormat="1" ht="14.25" customHeight="1" x14ac:dyDescent="0.15">
      <c r="A161" s="16"/>
      <c r="B161" s="152"/>
      <c r="C161" s="674"/>
      <c r="D161" s="675"/>
      <c r="E161" s="675"/>
      <c r="F161" s="675"/>
      <c r="G161" s="675"/>
      <c r="H161" s="675"/>
      <c r="I161" s="675"/>
      <c r="J161" s="675"/>
      <c r="K161" s="675"/>
      <c r="L161" s="675"/>
      <c r="M161" s="675"/>
      <c r="N161" s="675"/>
      <c r="O161" s="675"/>
      <c r="P161" s="676"/>
      <c r="Q161" s="358"/>
      <c r="R161" s="359"/>
      <c r="S161" s="358"/>
      <c r="T161" s="359"/>
      <c r="U161" s="72"/>
      <c r="V161" s="72"/>
      <c r="W161" s="1"/>
      <c r="X161" s="1"/>
      <c r="Y161" s="1"/>
      <c r="Z161" s="1"/>
      <c r="AA161" s="1"/>
      <c r="AB161" s="1"/>
      <c r="AC161" s="1"/>
    </row>
    <row r="162" spans="1:29" s="22" customFormat="1" ht="14.25" customHeight="1" x14ac:dyDescent="0.15">
      <c r="A162" s="16"/>
      <c r="B162" s="152"/>
      <c r="C162" s="335" t="s">
        <v>331</v>
      </c>
      <c r="D162" s="335"/>
      <c r="E162" s="335"/>
      <c r="F162" s="335"/>
      <c r="G162" s="335"/>
      <c r="H162" s="335"/>
      <c r="I162" s="335"/>
      <c r="J162" s="335"/>
      <c r="K162" s="335"/>
      <c r="L162" s="335"/>
      <c r="M162" s="335"/>
      <c r="N162" s="335"/>
      <c r="O162" s="335"/>
      <c r="P162" s="335"/>
      <c r="Q162" s="336"/>
      <c r="R162" s="337"/>
      <c r="S162" s="336"/>
      <c r="T162" s="337"/>
      <c r="U162" s="72"/>
      <c r="V162" s="72"/>
      <c r="W162" s="20"/>
      <c r="X162" s="16"/>
      <c r="Y162" s="20"/>
      <c r="Z162" s="16"/>
      <c r="AA162" s="16"/>
      <c r="AB162" s="16"/>
      <c r="AC162" s="16"/>
    </row>
    <row r="163" spans="1:29" s="22" customFormat="1" ht="14.25" customHeight="1" x14ac:dyDescent="0.15">
      <c r="A163" s="16"/>
      <c r="B163" s="152"/>
      <c r="C163" s="72"/>
      <c r="D163" s="153"/>
      <c r="E163" s="153"/>
      <c r="F163" s="153"/>
      <c r="G163" s="153"/>
      <c r="H163" s="153"/>
      <c r="I163" s="153"/>
      <c r="J163" s="153"/>
      <c r="K163" s="153"/>
      <c r="L163" s="153"/>
      <c r="M163" s="153"/>
      <c r="N163" s="153"/>
      <c r="O163" s="153"/>
      <c r="P163" s="153"/>
      <c r="Q163" s="148"/>
      <c r="R163" s="148"/>
      <c r="S163" s="148"/>
      <c r="T163" s="148"/>
      <c r="U163" s="72"/>
      <c r="V163" s="72"/>
      <c r="W163" s="1"/>
      <c r="X163" s="1"/>
      <c r="Y163" s="1"/>
      <c r="Z163" s="1"/>
      <c r="AA163" s="1"/>
      <c r="AB163" s="1"/>
      <c r="AC163" s="1"/>
    </row>
    <row r="164" spans="1:29" s="14" customFormat="1" ht="14.25" customHeight="1" x14ac:dyDescent="0.15">
      <c r="A164" s="1"/>
      <c r="B164" s="152" t="s">
        <v>332</v>
      </c>
      <c r="C164" s="72"/>
      <c r="D164" s="153"/>
      <c r="E164" s="153"/>
      <c r="F164" s="153"/>
      <c r="G164" s="153"/>
      <c r="H164" s="153"/>
      <c r="I164" s="153"/>
      <c r="J164" s="153"/>
      <c r="K164" s="153"/>
      <c r="L164" s="153"/>
      <c r="M164" s="153"/>
      <c r="N164" s="153"/>
      <c r="O164" s="153"/>
      <c r="P164" s="153"/>
      <c r="Q164" s="71"/>
      <c r="R164" s="71"/>
      <c r="S164" s="71"/>
      <c r="T164" s="71"/>
      <c r="U164" s="71"/>
      <c r="V164" s="148"/>
      <c r="W164" s="9"/>
      <c r="X164" s="9"/>
      <c r="Y164" s="9"/>
      <c r="Z164" s="15"/>
      <c r="AA164" s="15"/>
      <c r="AB164" s="15"/>
      <c r="AC164" s="15"/>
    </row>
    <row r="165" spans="1:29" s="14" customFormat="1" ht="14.25" customHeight="1" x14ac:dyDescent="0.15">
      <c r="A165" s="1"/>
      <c r="B165" s="152"/>
      <c r="C165" s="320"/>
      <c r="D165" s="320"/>
      <c r="E165" s="320"/>
      <c r="F165" s="320"/>
      <c r="G165" s="320"/>
      <c r="H165" s="320"/>
      <c r="I165" s="320"/>
      <c r="J165" s="320"/>
      <c r="K165" s="320"/>
      <c r="L165" s="320"/>
      <c r="M165" s="342" t="s">
        <v>333</v>
      </c>
      <c r="N165" s="342"/>
      <c r="O165" s="342" t="s">
        <v>334</v>
      </c>
      <c r="P165" s="342"/>
      <c r="Q165" s="342" t="s">
        <v>335</v>
      </c>
      <c r="R165" s="342"/>
      <c r="S165" s="342" t="s">
        <v>336</v>
      </c>
      <c r="T165" s="342"/>
      <c r="U165" s="71"/>
      <c r="V165" s="148"/>
      <c r="W165" s="9"/>
      <c r="X165" s="9"/>
      <c r="Y165" s="9"/>
      <c r="Z165" s="15"/>
      <c r="AA165" s="15"/>
      <c r="AB165" s="15"/>
      <c r="AC165" s="15"/>
    </row>
    <row r="166" spans="1:29" s="14" customFormat="1" ht="14.25" customHeight="1" x14ac:dyDescent="0.15">
      <c r="A166" s="1"/>
      <c r="B166" s="152"/>
      <c r="C166" s="320"/>
      <c r="D166" s="320"/>
      <c r="E166" s="320"/>
      <c r="F166" s="320"/>
      <c r="G166" s="320"/>
      <c r="H166" s="320"/>
      <c r="I166" s="320"/>
      <c r="J166" s="320"/>
      <c r="K166" s="320"/>
      <c r="L166" s="320"/>
      <c r="M166" s="342"/>
      <c r="N166" s="342"/>
      <c r="O166" s="342"/>
      <c r="P166" s="342"/>
      <c r="Q166" s="342"/>
      <c r="R166" s="342"/>
      <c r="S166" s="342"/>
      <c r="T166" s="342"/>
      <c r="U166" s="71"/>
      <c r="V166" s="148"/>
      <c r="W166" s="9"/>
      <c r="X166" s="9"/>
      <c r="Y166" s="9"/>
      <c r="Z166" s="15"/>
      <c r="AA166" s="15"/>
      <c r="AB166" s="15"/>
      <c r="AC166" s="15"/>
    </row>
    <row r="167" spans="1:29" s="14" customFormat="1" ht="14.25" customHeight="1" x14ac:dyDescent="0.15">
      <c r="A167" s="1"/>
      <c r="B167" s="73"/>
      <c r="C167" s="604" t="s">
        <v>337</v>
      </c>
      <c r="D167" s="604"/>
      <c r="E167" s="604"/>
      <c r="F167" s="604"/>
      <c r="G167" s="604"/>
      <c r="H167" s="604"/>
      <c r="I167" s="604"/>
      <c r="J167" s="604"/>
      <c r="K167" s="604"/>
      <c r="L167" s="604"/>
      <c r="M167" s="336"/>
      <c r="N167" s="337"/>
      <c r="O167" s="336"/>
      <c r="P167" s="337"/>
      <c r="Q167" s="336"/>
      <c r="R167" s="337"/>
      <c r="S167" s="336"/>
      <c r="T167" s="337"/>
      <c r="U167" s="158"/>
      <c r="V167" s="148"/>
      <c r="W167" s="9"/>
      <c r="X167" s="9"/>
      <c r="Y167" s="9"/>
      <c r="Z167" s="15"/>
      <c r="AA167" s="15"/>
      <c r="AB167" s="15"/>
      <c r="AC167" s="15"/>
    </row>
    <row r="168" spans="1:29" s="14" customFormat="1" ht="14.25" customHeight="1" x14ac:dyDescent="0.15">
      <c r="A168" s="1"/>
      <c r="B168" s="73"/>
      <c r="C168" s="335" t="s">
        <v>338</v>
      </c>
      <c r="D168" s="335"/>
      <c r="E168" s="335"/>
      <c r="F168" s="335"/>
      <c r="G168" s="335"/>
      <c r="H168" s="335"/>
      <c r="I168" s="335"/>
      <c r="J168" s="335"/>
      <c r="K168" s="335"/>
      <c r="L168" s="335"/>
      <c r="M168" s="336"/>
      <c r="N168" s="337"/>
      <c r="O168" s="336"/>
      <c r="P168" s="337"/>
      <c r="Q168" s="336"/>
      <c r="R168" s="337"/>
      <c r="S168" s="336"/>
      <c r="T168" s="337"/>
      <c r="U168" s="73"/>
      <c r="V168" s="73"/>
      <c r="W168" s="9"/>
      <c r="X168" s="9"/>
      <c r="Y168" s="9"/>
      <c r="Z168" s="15"/>
      <c r="AA168" s="15"/>
      <c r="AB168" s="15"/>
      <c r="AC168" s="15"/>
    </row>
    <row r="169" spans="1:29" s="14" customFormat="1" ht="14.25" customHeight="1" x14ac:dyDescent="0.15">
      <c r="A169" s="1"/>
      <c r="B169" s="73"/>
      <c r="C169" s="99"/>
      <c r="D169" s="159"/>
      <c r="E169" s="159"/>
      <c r="F169" s="159"/>
      <c r="G169" s="159"/>
      <c r="H169" s="159"/>
      <c r="I169" s="159"/>
      <c r="J169" s="159"/>
      <c r="K169" s="159"/>
      <c r="L169" s="159"/>
      <c r="M169" s="159"/>
      <c r="N169" s="159"/>
      <c r="O169" s="159"/>
      <c r="P169" s="159"/>
      <c r="Q169" s="117"/>
      <c r="R169" s="117"/>
      <c r="S169" s="73"/>
      <c r="T169" s="117"/>
      <c r="U169" s="73"/>
      <c r="V169" s="73"/>
      <c r="W169" s="16"/>
      <c r="X169" s="16"/>
      <c r="Y169" s="16"/>
      <c r="Z169" s="22"/>
      <c r="AA169" s="22"/>
      <c r="AB169" s="22"/>
      <c r="AC169" s="22"/>
    </row>
    <row r="170" spans="1:29" s="14" customFormat="1" ht="14.25" customHeight="1" x14ac:dyDescent="0.15">
      <c r="A170" s="1"/>
      <c r="B170" s="73"/>
      <c r="C170" s="425"/>
      <c r="D170" s="425"/>
      <c r="E170" s="425"/>
      <c r="F170" s="425"/>
      <c r="G170" s="425"/>
      <c r="H170" s="425"/>
      <c r="I170" s="425"/>
      <c r="J170" s="425"/>
      <c r="K170" s="425"/>
      <c r="L170" s="425"/>
      <c r="M170" s="425"/>
      <c r="N170" s="425"/>
      <c r="O170" s="610" t="s">
        <v>339</v>
      </c>
      <c r="P170" s="610"/>
      <c r="Q170" s="610"/>
      <c r="R170" s="610" t="s">
        <v>340</v>
      </c>
      <c r="S170" s="610"/>
      <c r="T170" s="610"/>
      <c r="U170" s="73"/>
      <c r="V170" s="73"/>
      <c r="W170" s="16"/>
      <c r="X170" s="16"/>
      <c r="Y170" s="16"/>
      <c r="Z170" s="22"/>
      <c r="AA170" s="22"/>
      <c r="AB170" s="22"/>
      <c r="AC170" s="22"/>
    </row>
    <row r="171" spans="1:29" s="14" customFormat="1" ht="14.25" customHeight="1" x14ac:dyDescent="0.15">
      <c r="A171" s="1"/>
      <c r="B171" s="73"/>
      <c r="C171" s="851" t="s">
        <v>341</v>
      </c>
      <c r="D171" s="851"/>
      <c r="E171" s="851"/>
      <c r="F171" s="851"/>
      <c r="G171" s="851"/>
      <c r="H171" s="851"/>
      <c r="I171" s="851"/>
      <c r="J171" s="851"/>
      <c r="K171" s="851"/>
      <c r="L171" s="851"/>
      <c r="M171" s="851"/>
      <c r="N171" s="851"/>
      <c r="O171" s="611" t="str">
        <f>IF(OR(L35=0,O35=0),"","✓")</f>
        <v/>
      </c>
      <c r="P171" s="611"/>
      <c r="Q171" s="611"/>
      <c r="R171" s="611"/>
      <c r="S171" s="611"/>
      <c r="T171" s="611"/>
      <c r="U171" s="73"/>
      <c r="V171" s="73"/>
      <c r="W171" s="16"/>
      <c r="X171" s="16"/>
      <c r="Y171" s="16"/>
      <c r="Z171" s="22"/>
      <c r="AA171" s="22"/>
      <c r="AB171" s="22"/>
      <c r="AC171" s="22"/>
    </row>
    <row r="172" spans="1:29" s="14" customFormat="1" ht="14.25" customHeight="1" x14ac:dyDescent="0.15">
      <c r="A172" s="1"/>
      <c r="B172" s="73"/>
      <c r="C172" s="73"/>
      <c r="D172" s="73"/>
      <c r="E172" s="117"/>
      <c r="F172" s="76"/>
      <c r="G172" s="75"/>
      <c r="H172" s="75"/>
      <c r="I172" s="75"/>
      <c r="J172" s="75"/>
      <c r="K172" s="117"/>
      <c r="L172" s="117"/>
      <c r="M172" s="117"/>
      <c r="N172" s="117"/>
      <c r="O172" s="117"/>
      <c r="P172" s="117"/>
      <c r="Q172" s="117"/>
      <c r="R172" s="117"/>
      <c r="S172" s="117"/>
      <c r="T172" s="73"/>
      <c r="U172" s="117"/>
      <c r="V172" s="117"/>
      <c r="W172" s="16"/>
      <c r="X172" s="16"/>
      <c r="Y172" s="16"/>
      <c r="Z172" s="22"/>
      <c r="AA172" s="22"/>
      <c r="AB172" s="22"/>
      <c r="AC172" s="22"/>
    </row>
    <row r="173" spans="1:29" s="14" customFormat="1" ht="14.25" customHeight="1" x14ac:dyDescent="0.15">
      <c r="A173" s="1"/>
      <c r="B173" s="78" t="s">
        <v>342</v>
      </c>
      <c r="C173" s="72"/>
      <c r="D173" s="143"/>
      <c r="E173" s="143"/>
      <c r="F173" s="143"/>
      <c r="G173" s="106"/>
      <c r="H173" s="106"/>
      <c r="I173" s="78"/>
      <c r="J173" s="78"/>
      <c r="K173" s="78"/>
      <c r="L173" s="78"/>
      <c r="M173" s="78"/>
      <c r="N173" s="78"/>
      <c r="O173" s="78"/>
      <c r="P173" s="78"/>
      <c r="Q173" s="71"/>
      <c r="R173" s="71"/>
      <c r="S173" s="71"/>
      <c r="T173" s="148"/>
      <c r="U173" s="72"/>
      <c r="V173" s="72"/>
      <c r="W173" s="1"/>
      <c r="X173" s="1"/>
      <c r="Y173" s="1"/>
    </row>
    <row r="174" spans="1:29" s="14" customFormat="1" ht="14.25" customHeight="1" x14ac:dyDescent="0.15">
      <c r="A174" s="1"/>
      <c r="B174" s="78"/>
      <c r="C174" s="619"/>
      <c r="D174" s="620"/>
      <c r="E174" s="620"/>
      <c r="F174" s="620"/>
      <c r="G174" s="620"/>
      <c r="H174" s="620"/>
      <c r="I174" s="620"/>
      <c r="J174" s="620"/>
      <c r="K174" s="620"/>
      <c r="L174" s="620"/>
      <c r="M174" s="620"/>
      <c r="N174" s="620"/>
      <c r="O174" s="620"/>
      <c r="P174" s="621"/>
      <c r="Q174" s="429" t="s">
        <v>343</v>
      </c>
      <c r="R174" s="471"/>
      <c r="S174" s="429" t="s">
        <v>344</v>
      </c>
      <c r="T174" s="471"/>
      <c r="U174" s="72"/>
      <c r="V174" s="72"/>
      <c r="W174" s="1"/>
      <c r="X174" s="1"/>
      <c r="Y174" s="1"/>
    </row>
    <row r="175" spans="1:29" s="14" customFormat="1" ht="14.25" customHeight="1" x14ac:dyDescent="0.15">
      <c r="A175" s="1"/>
      <c r="B175" s="78"/>
      <c r="C175" s="624"/>
      <c r="D175" s="625"/>
      <c r="E175" s="625"/>
      <c r="F175" s="625"/>
      <c r="G175" s="625"/>
      <c r="H175" s="625"/>
      <c r="I175" s="625"/>
      <c r="J175" s="625"/>
      <c r="K175" s="625"/>
      <c r="L175" s="625"/>
      <c r="M175" s="625"/>
      <c r="N175" s="625"/>
      <c r="O175" s="625"/>
      <c r="P175" s="626"/>
      <c r="Q175" s="358"/>
      <c r="R175" s="359"/>
      <c r="S175" s="358"/>
      <c r="T175" s="359"/>
      <c r="U175" s="72"/>
      <c r="V175" s="72"/>
      <c r="W175" s="1"/>
      <c r="X175" s="1"/>
      <c r="Y175" s="1"/>
    </row>
    <row r="176" spans="1:29" s="14" customFormat="1" ht="14.25" customHeight="1" x14ac:dyDescent="0.15">
      <c r="A176" s="1"/>
      <c r="B176" s="78"/>
      <c r="C176" s="335" t="s">
        <v>345</v>
      </c>
      <c r="D176" s="335"/>
      <c r="E176" s="335"/>
      <c r="F176" s="335"/>
      <c r="G176" s="335"/>
      <c r="H176" s="335"/>
      <c r="I176" s="335"/>
      <c r="J176" s="335"/>
      <c r="K176" s="335"/>
      <c r="L176" s="335"/>
      <c r="M176" s="335"/>
      <c r="N176" s="335"/>
      <c r="O176" s="335"/>
      <c r="P176" s="335"/>
      <c r="Q176" s="336"/>
      <c r="R176" s="337"/>
      <c r="S176" s="336"/>
      <c r="T176" s="337"/>
      <c r="U176" s="72"/>
      <c r="V176" s="72"/>
      <c r="W176" s="1"/>
      <c r="X176" s="1"/>
      <c r="Y176" s="1"/>
    </row>
    <row r="177" spans="1:29" s="14" customFormat="1" ht="14.25" customHeight="1" x14ac:dyDescent="0.15">
      <c r="A177" s="1"/>
      <c r="B177" s="78"/>
      <c r="C177" s="335" t="s">
        <v>346</v>
      </c>
      <c r="D177" s="335"/>
      <c r="E177" s="335"/>
      <c r="F177" s="335"/>
      <c r="G177" s="335"/>
      <c r="H177" s="335"/>
      <c r="I177" s="335"/>
      <c r="J177" s="335"/>
      <c r="K177" s="335"/>
      <c r="L177" s="335"/>
      <c r="M177" s="335"/>
      <c r="N177" s="335"/>
      <c r="O177" s="335"/>
      <c r="P177" s="335"/>
      <c r="Q177" s="336"/>
      <c r="R177" s="337"/>
      <c r="S177" s="336"/>
      <c r="T177" s="337"/>
      <c r="U177" s="72"/>
      <c r="V177" s="72"/>
      <c r="W177" s="1"/>
      <c r="X177" s="1"/>
      <c r="Y177" s="1"/>
    </row>
    <row r="178" spans="1:29" s="12" customFormat="1" ht="14.25" customHeight="1" x14ac:dyDescent="0.15">
      <c r="A178" s="1"/>
      <c r="B178" s="73"/>
      <c r="C178" s="117"/>
      <c r="D178" s="76"/>
      <c r="E178" s="76"/>
      <c r="F178" s="76"/>
      <c r="G178" s="75"/>
      <c r="H178" s="75"/>
      <c r="I178" s="117"/>
      <c r="J178" s="117"/>
      <c r="K178" s="117"/>
      <c r="L178" s="117"/>
      <c r="M178" s="117"/>
      <c r="N178" s="117"/>
      <c r="O178" s="117"/>
      <c r="P178" s="117"/>
      <c r="Q178" s="73"/>
      <c r="R178" s="117"/>
      <c r="S178" s="117"/>
      <c r="T178" s="117"/>
      <c r="U178" s="73"/>
      <c r="V178" s="73"/>
      <c r="W178" s="1"/>
      <c r="X178" s="1"/>
      <c r="Y178" s="1"/>
      <c r="Z178" s="14"/>
      <c r="AA178" s="14"/>
      <c r="AB178" s="14"/>
      <c r="AC178" s="14"/>
    </row>
    <row r="179" spans="1:29" s="12" customFormat="1" ht="14.25" customHeight="1" x14ac:dyDescent="0.15">
      <c r="A179" s="1"/>
      <c r="B179" s="78" t="s">
        <v>240</v>
      </c>
      <c r="C179" s="72"/>
      <c r="D179" s="72"/>
      <c r="E179" s="72"/>
      <c r="F179" s="72"/>
      <c r="G179" s="72"/>
      <c r="H179" s="72"/>
      <c r="I179" s="72"/>
      <c r="J179" s="72"/>
      <c r="K179" s="72"/>
      <c r="L179" s="72"/>
      <c r="M179" s="72"/>
      <c r="N179" s="72"/>
      <c r="O179" s="72"/>
      <c r="P179" s="72"/>
      <c r="Q179" s="71"/>
      <c r="R179" s="71"/>
      <c r="S179" s="71"/>
      <c r="T179" s="71"/>
      <c r="U179" s="72"/>
      <c r="V179" s="72"/>
      <c r="W179" s="72"/>
      <c r="X179" s="72"/>
      <c r="Y179" s="72"/>
      <c r="Z179" s="14"/>
      <c r="AA179" s="14"/>
      <c r="AB179" s="14"/>
      <c r="AC179" s="14"/>
    </row>
    <row r="180" spans="1:29" s="12" customFormat="1" ht="14.25" customHeight="1" x14ac:dyDescent="0.15">
      <c r="A180" s="1"/>
      <c r="B180" s="78"/>
      <c r="C180" s="619"/>
      <c r="D180" s="620"/>
      <c r="E180" s="620"/>
      <c r="F180" s="620"/>
      <c r="G180" s="620"/>
      <c r="H180" s="620"/>
      <c r="I180" s="620"/>
      <c r="J180" s="620"/>
      <c r="K180" s="620"/>
      <c r="L180" s="620"/>
      <c r="M180" s="620"/>
      <c r="N180" s="620"/>
      <c r="O180" s="620"/>
      <c r="P180" s="621"/>
      <c r="Q180" s="429" t="s">
        <v>347</v>
      </c>
      <c r="R180" s="471"/>
      <c r="S180" s="429" t="s">
        <v>348</v>
      </c>
      <c r="T180" s="471"/>
      <c r="U180" s="338" t="s">
        <v>349</v>
      </c>
      <c r="V180" s="338"/>
      <c r="W180" s="1"/>
      <c r="X180" s="1"/>
      <c r="Y180" s="1"/>
      <c r="Z180" s="14"/>
      <c r="AA180" s="14"/>
      <c r="AB180" s="14"/>
      <c r="AC180" s="14"/>
    </row>
    <row r="181" spans="1:29" s="12" customFormat="1" ht="14.25" customHeight="1" x14ac:dyDescent="0.15">
      <c r="A181" s="1"/>
      <c r="B181" s="78"/>
      <c r="C181" s="622"/>
      <c r="D181" s="339"/>
      <c r="E181" s="339"/>
      <c r="F181" s="339"/>
      <c r="G181" s="339"/>
      <c r="H181" s="339"/>
      <c r="I181" s="339"/>
      <c r="J181" s="339"/>
      <c r="K181" s="339"/>
      <c r="L181" s="339"/>
      <c r="M181" s="339"/>
      <c r="N181" s="339"/>
      <c r="O181" s="339"/>
      <c r="P181" s="623"/>
      <c r="Q181" s="356"/>
      <c r="R181" s="357"/>
      <c r="S181" s="356"/>
      <c r="T181" s="357"/>
      <c r="U181" s="338"/>
      <c r="V181" s="338"/>
      <c r="W181" s="1"/>
      <c r="X181" s="1"/>
      <c r="Y181" s="1"/>
      <c r="Z181" s="14"/>
      <c r="AA181" s="14"/>
      <c r="AB181" s="14"/>
      <c r="AC181" s="14"/>
    </row>
    <row r="182" spans="1:29" s="12" customFormat="1" ht="14.25" customHeight="1" x14ac:dyDescent="0.15">
      <c r="A182" s="1"/>
      <c r="B182" s="78"/>
      <c r="C182" s="624"/>
      <c r="D182" s="625"/>
      <c r="E182" s="625"/>
      <c r="F182" s="625"/>
      <c r="G182" s="625"/>
      <c r="H182" s="625"/>
      <c r="I182" s="625"/>
      <c r="J182" s="625"/>
      <c r="K182" s="625"/>
      <c r="L182" s="625"/>
      <c r="M182" s="625"/>
      <c r="N182" s="625"/>
      <c r="O182" s="625"/>
      <c r="P182" s="626"/>
      <c r="Q182" s="358"/>
      <c r="R182" s="359"/>
      <c r="S182" s="358"/>
      <c r="T182" s="359"/>
      <c r="U182" s="338"/>
      <c r="V182" s="338"/>
      <c r="W182" s="1"/>
      <c r="X182" s="1"/>
      <c r="Y182" s="1"/>
      <c r="Z182" s="14"/>
      <c r="AA182" s="14"/>
      <c r="AB182" s="14"/>
      <c r="AC182" s="14"/>
    </row>
    <row r="183" spans="1:29" s="12" customFormat="1" ht="14.25" customHeight="1" x14ac:dyDescent="0.15">
      <c r="A183" s="1"/>
      <c r="B183" s="78"/>
      <c r="C183" s="335" t="s">
        <v>350</v>
      </c>
      <c r="D183" s="335"/>
      <c r="E183" s="335"/>
      <c r="F183" s="335"/>
      <c r="G183" s="335"/>
      <c r="H183" s="335"/>
      <c r="I183" s="335"/>
      <c r="J183" s="335"/>
      <c r="K183" s="335"/>
      <c r="L183" s="335"/>
      <c r="M183" s="335"/>
      <c r="N183" s="335"/>
      <c r="O183" s="335"/>
      <c r="P183" s="335"/>
      <c r="Q183" s="336"/>
      <c r="R183" s="337"/>
      <c r="S183" s="336"/>
      <c r="T183" s="337"/>
      <c r="U183" s="339"/>
      <c r="V183" s="339"/>
      <c r="W183" s="1"/>
      <c r="X183" s="1"/>
      <c r="Y183" s="1"/>
      <c r="Z183" s="14"/>
      <c r="AA183" s="14"/>
      <c r="AB183" s="14"/>
      <c r="AC183" s="14"/>
    </row>
    <row r="184" spans="1:29" s="12" customFormat="1" ht="14.25" customHeight="1" x14ac:dyDescent="0.15">
      <c r="A184" s="1"/>
      <c r="B184" s="78"/>
      <c r="C184" s="393" t="s">
        <v>351</v>
      </c>
      <c r="D184" s="393"/>
      <c r="E184" s="393"/>
      <c r="F184" s="393"/>
      <c r="G184" s="393"/>
      <c r="H184" s="393"/>
      <c r="I184" s="393"/>
      <c r="J184" s="393"/>
      <c r="K184" s="393"/>
      <c r="L184" s="393"/>
      <c r="M184" s="393"/>
      <c r="N184" s="393"/>
      <c r="O184" s="393"/>
      <c r="P184" s="393"/>
      <c r="Q184" s="343"/>
      <c r="R184" s="343"/>
      <c r="S184" s="343"/>
      <c r="T184" s="343"/>
      <c r="U184" s="320" t="str">
        <f>IF(S183="✓","✓","")</f>
        <v/>
      </c>
      <c r="V184" s="320"/>
      <c r="W184" s="1"/>
      <c r="X184" s="1"/>
      <c r="Y184" s="1"/>
      <c r="Z184" s="14"/>
      <c r="AA184" s="14"/>
      <c r="AB184" s="14"/>
      <c r="AC184" s="14"/>
    </row>
    <row r="185" spans="1:29" s="12" customFormat="1" ht="14.25" customHeight="1" x14ac:dyDescent="0.15">
      <c r="A185" s="1"/>
      <c r="B185" s="78"/>
      <c r="C185" s="393"/>
      <c r="D185" s="393"/>
      <c r="E185" s="393"/>
      <c r="F185" s="393"/>
      <c r="G185" s="393"/>
      <c r="H185" s="393"/>
      <c r="I185" s="393"/>
      <c r="J185" s="393"/>
      <c r="K185" s="393"/>
      <c r="L185" s="393"/>
      <c r="M185" s="393"/>
      <c r="N185" s="393"/>
      <c r="O185" s="393"/>
      <c r="P185" s="393"/>
      <c r="Q185" s="343"/>
      <c r="R185" s="343"/>
      <c r="S185" s="343"/>
      <c r="T185" s="343"/>
      <c r="U185" s="320"/>
      <c r="V185" s="320"/>
      <c r="W185" s="1"/>
      <c r="X185" s="1"/>
      <c r="Y185" s="1"/>
      <c r="Z185" s="14"/>
      <c r="AA185" s="14"/>
      <c r="AB185" s="14"/>
      <c r="AC185" s="14"/>
    </row>
    <row r="186" spans="1:29" s="12" customFormat="1" ht="14.25" customHeight="1" x14ac:dyDescent="0.15">
      <c r="A186" s="1"/>
      <c r="B186" s="78"/>
      <c r="C186" s="335" t="s">
        <v>352</v>
      </c>
      <c r="D186" s="335"/>
      <c r="E186" s="335"/>
      <c r="F186" s="335"/>
      <c r="G186" s="335"/>
      <c r="H186" s="335"/>
      <c r="I186" s="335"/>
      <c r="J186" s="335"/>
      <c r="K186" s="335"/>
      <c r="L186" s="335"/>
      <c r="M186" s="335"/>
      <c r="N186" s="335"/>
      <c r="O186" s="335"/>
      <c r="P186" s="335"/>
      <c r="Q186" s="336"/>
      <c r="R186" s="337"/>
      <c r="S186" s="336"/>
      <c r="T186" s="337"/>
      <c r="U186" s="72"/>
      <c r="V186" s="72"/>
      <c r="W186" s="1"/>
      <c r="X186" s="1"/>
      <c r="Y186" s="1"/>
      <c r="Z186" s="14"/>
      <c r="AA186" s="14"/>
      <c r="AB186" s="14"/>
      <c r="AC186" s="14"/>
    </row>
    <row r="187" spans="1:29" s="12" customFormat="1" ht="14.25" customHeight="1" x14ac:dyDescent="0.15">
      <c r="A187" s="1"/>
      <c r="B187" s="71"/>
      <c r="C187" s="335" t="s">
        <v>353</v>
      </c>
      <c r="D187" s="335"/>
      <c r="E187" s="335"/>
      <c r="F187" s="335"/>
      <c r="G187" s="335"/>
      <c r="H187" s="335"/>
      <c r="I187" s="335"/>
      <c r="J187" s="335"/>
      <c r="K187" s="335"/>
      <c r="L187" s="335"/>
      <c r="M187" s="335"/>
      <c r="N187" s="335"/>
      <c r="O187" s="335"/>
      <c r="P187" s="335"/>
      <c r="Q187" s="336"/>
      <c r="R187" s="337"/>
      <c r="S187" s="336"/>
      <c r="T187" s="337"/>
      <c r="U187" s="117"/>
      <c r="V187" s="75"/>
      <c r="W187" s="1"/>
      <c r="X187" s="1"/>
      <c r="Y187" s="1"/>
    </row>
    <row r="188" spans="1:29" s="12" customFormat="1" ht="14.25" customHeight="1" x14ac:dyDescent="0.15">
      <c r="A188" s="1"/>
      <c r="B188" s="117"/>
      <c r="C188" s="340" t="s">
        <v>242</v>
      </c>
      <c r="D188" s="340"/>
      <c r="E188" s="335" t="s">
        <v>433</v>
      </c>
      <c r="F188" s="335"/>
      <c r="G188" s="335"/>
      <c r="H188" s="335"/>
      <c r="I188" s="335"/>
      <c r="J188" s="335"/>
      <c r="K188" s="335"/>
      <c r="L188" s="335"/>
      <c r="M188" s="335"/>
      <c r="N188" s="335"/>
      <c r="O188" s="335"/>
      <c r="P188" s="341"/>
      <c r="Q188" s="336"/>
      <c r="R188" s="337"/>
      <c r="S188" s="336"/>
      <c r="T188" s="337"/>
      <c r="U188" s="117"/>
      <c r="V188" s="147"/>
      <c r="W188" s="1"/>
      <c r="X188" s="1"/>
      <c r="Y188" s="1"/>
    </row>
    <row r="189" spans="1:29" s="12" customFormat="1" ht="14.25" customHeight="1" x14ac:dyDescent="0.15">
      <c r="A189" s="1"/>
      <c r="B189" s="71"/>
      <c r="C189" s="340"/>
      <c r="D189" s="340"/>
      <c r="E189" s="335" t="s">
        <v>434</v>
      </c>
      <c r="F189" s="335"/>
      <c r="G189" s="335"/>
      <c r="H189" s="335"/>
      <c r="I189" s="335"/>
      <c r="J189" s="335"/>
      <c r="K189" s="335"/>
      <c r="L189" s="335"/>
      <c r="M189" s="335"/>
      <c r="N189" s="335"/>
      <c r="O189" s="335"/>
      <c r="P189" s="341"/>
      <c r="Q189" s="336"/>
      <c r="R189" s="337"/>
      <c r="S189" s="336"/>
      <c r="T189" s="337"/>
      <c r="U189" s="117"/>
      <c r="V189" s="75"/>
      <c r="W189" s="1"/>
      <c r="X189" s="1"/>
      <c r="Y189" s="1"/>
    </row>
    <row r="190" spans="1:29" s="12" customFormat="1" ht="14.25" customHeight="1" x14ac:dyDescent="0.15">
      <c r="A190" s="1"/>
      <c r="B190" s="73"/>
      <c r="C190" s="340"/>
      <c r="D190" s="340"/>
      <c r="E190" s="335" t="s">
        <v>436</v>
      </c>
      <c r="F190" s="335"/>
      <c r="G190" s="335"/>
      <c r="H190" s="335"/>
      <c r="I190" s="335"/>
      <c r="J190" s="335"/>
      <c r="K190" s="335"/>
      <c r="L190" s="335"/>
      <c r="M190" s="335"/>
      <c r="N190" s="335"/>
      <c r="O190" s="335"/>
      <c r="P190" s="341"/>
      <c r="Q190" s="336"/>
      <c r="R190" s="337"/>
      <c r="S190" s="336"/>
      <c r="T190" s="337"/>
      <c r="U190" s="73"/>
      <c r="V190" s="73"/>
      <c r="W190" s="1"/>
      <c r="X190" s="1"/>
      <c r="Y190" s="1"/>
    </row>
    <row r="191" spans="1:29" s="12" customFormat="1" ht="14.25" customHeight="1" x14ac:dyDescent="0.15">
      <c r="A191" s="1"/>
      <c r="B191" s="71"/>
      <c r="C191" s="340"/>
      <c r="D191" s="340"/>
      <c r="E191" s="335" t="s">
        <v>438</v>
      </c>
      <c r="F191" s="335"/>
      <c r="G191" s="335"/>
      <c r="H191" s="335"/>
      <c r="I191" s="335"/>
      <c r="J191" s="335"/>
      <c r="K191" s="335"/>
      <c r="L191" s="335"/>
      <c r="M191" s="335"/>
      <c r="N191" s="335"/>
      <c r="O191" s="335"/>
      <c r="P191" s="341"/>
      <c r="Q191" s="336"/>
      <c r="R191" s="337"/>
      <c r="S191" s="336"/>
      <c r="T191" s="337"/>
      <c r="U191" s="73"/>
      <c r="V191" s="73"/>
      <c r="W191" s="1"/>
      <c r="X191" s="1"/>
      <c r="Y191" s="1"/>
    </row>
    <row r="192" spans="1:29" s="12" customFormat="1" ht="14.25" customHeight="1" x14ac:dyDescent="0.15">
      <c r="A192" s="1"/>
      <c r="B192" s="73"/>
      <c r="C192" s="340"/>
      <c r="D192" s="340"/>
      <c r="E192" s="335" t="s">
        <v>435</v>
      </c>
      <c r="F192" s="335"/>
      <c r="G192" s="335"/>
      <c r="H192" s="335"/>
      <c r="I192" s="335"/>
      <c r="J192" s="335"/>
      <c r="K192" s="335"/>
      <c r="L192" s="335"/>
      <c r="M192" s="335"/>
      <c r="N192" s="335"/>
      <c r="O192" s="335"/>
      <c r="P192" s="341"/>
      <c r="Q192" s="336"/>
      <c r="R192" s="337"/>
      <c r="S192" s="336"/>
      <c r="T192" s="337"/>
      <c r="U192" s="117"/>
      <c r="V192" s="75"/>
      <c r="W192" s="1"/>
      <c r="X192" s="1"/>
      <c r="Y192" s="1"/>
    </row>
    <row r="193" spans="1:35" s="12" customFormat="1" ht="14.25" customHeight="1" x14ac:dyDescent="0.15">
      <c r="A193" s="1"/>
      <c r="B193" s="73"/>
      <c r="C193" s="340"/>
      <c r="D193" s="340"/>
      <c r="E193" s="335" t="s">
        <v>437</v>
      </c>
      <c r="F193" s="335"/>
      <c r="G193" s="335"/>
      <c r="H193" s="335"/>
      <c r="I193" s="335"/>
      <c r="J193" s="335"/>
      <c r="K193" s="335"/>
      <c r="L193" s="335"/>
      <c r="M193" s="335"/>
      <c r="N193" s="335"/>
      <c r="O193" s="335"/>
      <c r="P193" s="341"/>
      <c r="Q193" s="336"/>
      <c r="R193" s="337"/>
      <c r="S193" s="336"/>
      <c r="T193" s="337"/>
      <c r="U193" s="117"/>
      <c r="V193" s="147"/>
      <c r="W193" s="1"/>
      <c r="X193" s="1"/>
      <c r="Y193" s="1"/>
    </row>
    <row r="194" spans="1:35" s="12" customFormat="1" ht="14.25" customHeight="1" x14ac:dyDescent="0.15">
      <c r="A194" s="1"/>
      <c r="B194" s="73"/>
      <c r="C194" s="340"/>
      <c r="D194" s="340"/>
      <c r="E194" s="238" t="s">
        <v>425</v>
      </c>
      <c r="F194" s="239"/>
      <c r="G194" s="239"/>
      <c r="H194" s="239"/>
      <c r="I194" s="239"/>
      <c r="J194" s="239"/>
      <c r="K194" s="239"/>
      <c r="L194" s="239"/>
      <c r="M194" s="239"/>
      <c r="N194" s="239"/>
      <c r="O194" s="239"/>
      <c r="P194" s="246"/>
      <c r="Q194" s="343"/>
      <c r="R194" s="343"/>
      <c r="S194" s="343"/>
      <c r="T194" s="343"/>
      <c r="U194" s="117"/>
      <c r="V194" s="75"/>
      <c r="W194" s="1"/>
      <c r="X194" s="1"/>
      <c r="Y194" s="1"/>
    </row>
    <row r="195" spans="1:35" s="12" customFormat="1" ht="14.25" customHeight="1" x14ac:dyDescent="0.15">
      <c r="A195" s="1"/>
      <c r="B195" s="73"/>
      <c r="C195" s="340"/>
      <c r="D195" s="340"/>
      <c r="E195" s="247" t="s">
        <v>18</v>
      </c>
      <c r="F195" s="627"/>
      <c r="G195" s="627"/>
      <c r="H195" s="627"/>
      <c r="I195" s="627"/>
      <c r="J195" s="627"/>
      <c r="K195" s="627"/>
      <c r="L195" s="627"/>
      <c r="M195" s="627"/>
      <c r="N195" s="627"/>
      <c r="O195" s="627"/>
      <c r="P195" s="233" t="s">
        <v>355</v>
      </c>
      <c r="Q195" s="343"/>
      <c r="R195" s="343"/>
      <c r="S195" s="343"/>
      <c r="T195" s="343"/>
      <c r="U195" s="248"/>
      <c r="V195" s="154"/>
      <c r="W195" s="1"/>
      <c r="X195" s="1"/>
      <c r="Y195" s="1"/>
    </row>
    <row r="196" spans="1:35" s="12" customFormat="1" ht="14.25" customHeight="1" x14ac:dyDescent="0.15">
      <c r="A196" s="1"/>
      <c r="B196" s="73"/>
      <c r="C196" s="340" t="s">
        <v>243</v>
      </c>
      <c r="D196" s="340"/>
      <c r="E196" s="335" t="s">
        <v>432</v>
      </c>
      <c r="F196" s="335"/>
      <c r="G196" s="335"/>
      <c r="H196" s="335"/>
      <c r="I196" s="335"/>
      <c r="J196" s="335"/>
      <c r="K196" s="335"/>
      <c r="L196" s="335"/>
      <c r="M196" s="335"/>
      <c r="N196" s="335"/>
      <c r="O196" s="335"/>
      <c r="P196" s="335"/>
      <c r="Q196" s="336"/>
      <c r="R196" s="337"/>
      <c r="S196" s="336"/>
      <c r="T196" s="337"/>
      <c r="U196" s="117"/>
      <c r="V196" s="75"/>
      <c r="W196" s="1"/>
      <c r="X196" s="1"/>
      <c r="Y196" s="1"/>
    </row>
    <row r="197" spans="1:35" s="12" customFormat="1" ht="14.25" customHeight="1" x14ac:dyDescent="0.15">
      <c r="A197" s="1"/>
      <c r="B197" s="73"/>
      <c r="C197" s="340"/>
      <c r="D197" s="340"/>
      <c r="E197" s="335" t="s">
        <v>431</v>
      </c>
      <c r="F197" s="335"/>
      <c r="G197" s="335"/>
      <c r="H197" s="335"/>
      <c r="I197" s="335"/>
      <c r="J197" s="335"/>
      <c r="K197" s="335"/>
      <c r="L197" s="335"/>
      <c r="M197" s="335"/>
      <c r="N197" s="335"/>
      <c r="O197" s="335"/>
      <c r="P197" s="335"/>
      <c r="Q197" s="336"/>
      <c r="R197" s="337"/>
      <c r="S197" s="336"/>
      <c r="T197" s="337"/>
      <c r="U197" s="248"/>
      <c r="V197" s="154"/>
      <c r="W197" s="1"/>
      <c r="X197" s="1"/>
      <c r="Y197" s="1"/>
    </row>
    <row r="198" spans="1:35" s="12" customFormat="1" ht="14.25" customHeight="1" x14ac:dyDescent="0.15">
      <c r="A198" s="1"/>
      <c r="B198" s="73"/>
      <c r="C198" s="340"/>
      <c r="D198" s="340"/>
      <c r="E198" s="335" t="s">
        <v>430</v>
      </c>
      <c r="F198" s="335"/>
      <c r="G198" s="335"/>
      <c r="H198" s="335"/>
      <c r="I198" s="335"/>
      <c r="J198" s="335"/>
      <c r="K198" s="335"/>
      <c r="L198" s="335"/>
      <c r="M198" s="335"/>
      <c r="N198" s="335"/>
      <c r="O198" s="335"/>
      <c r="P198" s="335"/>
      <c r="Q198" s="336"/>
      <c r="R198" s="337"/>
      <c r="S198" s="336"/>
      <c r="T198" s="337"/>
      <c r="U198" s="117"/>
      <c r="V198" s="75"/>
      <c r="W198" s="1"/>
      <c r="X198" s="1"/>
      <c r="Y198" s="1"/>
    </row>
    <row r="199" spans="1:35" s="12" customFormat="1" ht="14.25" customHeight="1" x14ac:dyDescent="0.15">
      <c r="A199" s="1"/>
      <c r="B199" s="73"/>
      <c r="C199" s="340"/>
      <c r="D199" s="340"/>
      <c r="E199" s="573" t="s">
        <v>429</v>
      </c>
      <c r="F199" s="573"/>
      <c r="G199" s="573"/>
      <c r="H199" s="573"/>
      <c r="I199" s="573"/>
      <c r="J199" s="573"/>
      <c r="K199" s="573"/>
      <c r="L199" s="573"/>
      <c r="M199" s="573"/>
      <c r="N199" s="573"/>
      <c r="O199" s="573"/>
      <c r="P199" s="573"/>
      <c r="Q199" s="336"/>
      <c r="R199" s="337"/>
      <c r="S199" s="336"/>
      <c r="T199" s="337"/>
      <c r="U199" s="248"/>
      <c r="V199" s="154"/>
      <c r="W199" s="1"/>
      <c r="X199" s="1"/>
      <c r="Y199" s="1"/>
    </row>
    <row r="200" spans="1:35" s="12" customFormat="1" ht="14.25" customHeight="1" x14ac:dyDescent="0.15">
      <c r="A200" s="1"/>
      <c r="B200" s="73"/>
      <c r="C200" s="340"/>
      <c r="D200" s="340"/>
      <c r="E200" s="335" t="s">
        <v>428</v>
      </c>
      <c r="F200" s="335"/>
      <c r="G200" s="335"/>
      <c r="H200" s="335"/>
      <c r="I200" s="335"/>
      <c r="J200" s="335"/>
      <c r="K200" s="335"/>
      <c r="L200" s="335"/>
      <c r="M200" s="335"/>
      <c r="N200" s="335"/>
      <c r="O200" s="335"/>
      <c r="P200" s="335"/>
      <c r="Q200" s="336"/>
      <c r="R200" s="337"/>
      <c r="S200" s="336"/>
      <c r="T200" s="337"/>
      <c r="U200" s="117"/>
      <c r="V200" s="75"/>
      <c r="W200" s="1"/>
      <c r="X200" s="1"/>
      <c r="Y200" s="1"/>
    </row>
    <row r="201" spans="1:35" s="12" customFormat="1" ht="14.25" customHeight="1" x14ac:dyDescent="0.15">
      <c r="A201" s="1"/>
      <c r="B201" s="73"/>
      <c r="C201" s="340"/>
      <c r="D201" s="340"/>
      <c r="E201" s="393" t="s">
        <v>427</v>
      </c>
      <c r="F201" s="393"/>
      <c r="G201" s="393"/>
      <c r="H201" s="393"/>
      <c r="I201" s="393"/>
      <c r="J201" s="393"/>
      <c r="K201" s="393"/>
      <c r="L201" s="393"/>
      <c r="M201" s="393"/>
      <c r="N201" s="393"/>
      <c r="O201" s="393"/>
      <c r="P201" s="393"/>
      <c r="Q201" s="343"/>
      <c r="R201" s="343"/>
      <c r="S201" s="343"/>
      <c r="T201" s="343"/>
      <c r="U201" s="248"/>
      <c r="V201" s="154"/>
      <c r="W201" s="1"/>
      <c r="X201" s="1"/>
      <c r="Y201" s="1"/>
    </row>
    <row r="202" spans="1:35" s="12" customFormat="1" ht="14.25" customHeight="1" x14ac:dyDescent="0.15">
      <c r="A202" s="1"/>
      <c r="B202" s="73"/>
      <c r="C202" s="340"/>
      <c r="D202" s="340"/>
      <c r="E202" s="393"/>
      <c r="F202" s="393"/>
      <c r="G202" s="393"/>
      <c r="H202" s="393"/>
      <c r="I202" s="393"/>
      <c r="J202" s="393"/>
      <c r="K202" s="393"/>
      <c r="L202" s="393"/>
      <c r="M202" s="393"/>
      <c r="N202" s="393"/>
      <c r="O202" s="393"/>
      <c r="P202" s="393"/>
      <c r="Q202" s="343"/>
      <c r="R202" s="343"/>
      <c r="S202" s="343"/>
      <c r="T202" s="343"/>
      <c r="U202" s="117"/>
      <c r="V202" s="75"/>
      <c r="W202" s="1"/>
      <c r="X202" s="1"/>
      <c r="Y202" s="1"/>
    </row>
    <row r="203" spans="1:35" s="12" customFormat="1" ht="14.25" customHeight="1" x14ac:dyDescent="0.15">
      <c r="A203" s="1"/>
      <c r="B203" s="73"/>
      <c r="C203" s="340"/>
      <c r="D203" s="340"/>
      <c r="E203" s="335" t="s">
        <v>426</v>
      </c>
      <c r="F203" s="335"/>
      <c r="G203" s="335"/>
      <c r="H203" s="335"/>
      <c r="I203" s="335"/>
      <c r="J203" s="335"/>
      <c r="K203" s="335"/>
      <c r="L203" s="335"/>
      <c r="M203" s="335"/>
      <c r="N203" s="335"/>
      <c r="O203" s="335"/>
      <c r="P203" s="335"/>
      <c r="Q203" s="336"/>
      <c r="R203" s="337"/>
      <c r="S203" s="336"/>
      <c r="T203" s="337"/>
      <c r="U203" s="248"/>
      <c r="V203" s="154"/>
      <c r="W203" s="1"/>
      <c r="X203" s="1"/>
      <c r="Y203" s="1"/>
      <c r="AD203" s="13"/>
      <c r="AE203" s="13"/>
      <c r="AF203" s="13"/>
      <c r="AG203" s="13"/>
      <c r="AH203" s="13"/>
      <c r="AI203" s="13"/>
    </row>
    <row r="204" spans="1:35" s="12" customFormat="1" ht="14.25" customHeight="1" x14ac:dyDescent="0.15">
      <c r="A204" s="1"/>
      <c r="B204" s="73"/>
      <c r="C204" s="340"/>
      <c r="D204" s="340"/>
      <c r="E204" s="238" t="s">
        <v>425</v>
      </c>
      <c r="F204" s="239"/>
      <c r="G204" s="239"/>
      <c r="H204" s="239"/>
      <c r="I204" s="239"/>
      <c r="J204" s="239"/>
      <c r="K204" s="239"/>
      <c r="L204" s="239"/>
      <c r="M204" s="239"/>
      <c r="N204" s="239"/>
      <c r="O204" s="239"/>
      <c r="P204" s="246"/>
      <c r="Q204" s="343"/>
      <c r="R204" s="343"/>
      <c r="S204" s="343"/>
      <c r="T204" s="343"/>
      <c r="U204" s="117"/>
      <c r="V204" s="75"/>
      <c r="W204" s="1"/>
      <c r="X204" s="1"/>
      <c r="Y204" s="1"/>
    </row>
    <row r="205" spans="1:35" s="12" customFormat="1" ht="14.25" customHeight="1" x14ac:dyDescent="0.15">
      <c r="A205" s="1"/>
      <c r="B205" s="73"/>
      <c r="C205" s="340"/>
      <c r="D205" s="340"/>
      <c r="E205" s="247" t="s">
        <v>18</v>
      </c>
      <c r="F205" s="627"/>
      <c r="G205" s="627"/>
      <c r="H205" s="627"/>
      <c r="I205" s="627"/>
      <c r="J205" s="627"/>
      <c r="K205" s="627"/>
      <c r="L205" s="627"/>
      <c r="M205" s="627"/>
      <c r="N205" s="627"/>
      <c r="O205" s="627"/>
      <c r="P205" s="233" t="s">
        <v>355</v>
      </c>
      <c r="Q205" s="343"/>
      <c r="R205" s="343"/>
      <c r="S205" s="343"/>
      <c r="T205" s="343"/>
      <c r="U205" s="248"/>
      <c r="V205" s="154"/>
      <c r="W205" s="1"/>
      <c r="X205" s="1"/>
      <c r="Y205" s="1"/>
    </row>
    <row r="206" spans="1:35" s="12" customFormat="1" ht="14.25" customHeight="1" x14ac:dyDescent="0.15">
      <c r="A206" s="1"/>
      <c r="B206" s="71"/>
      <c r="C206" s="78"/>
      <c r="D206" s="73"/>
      <c r="E206" s="73"/>
      <c r="F206" s="73"/>
      <c r="G206" s="73"/>
      <c r="H206" s="117"/>
      <c r="I206" s="117"/>
      <c r="J206" s="117"/>
      <c r="K206" s="117"/>
      <c r="L206" s="117"/>
      <c r="M206" s="117"/>
      <c r="N206" s="117"/>
      <c r="O206" s="117"/>
      <c r="P206" s="117"/>
      <c r="Q206" s="71"/>
      <c r="R206" s="148"/>
      <c r="S206" s="71"/>
      <c r="T206" s="148"/>
      <c r="U206" s="117"/>
      <c r="V206" s="73"/>
      <c r="W206" s="1"/>
      <c r="X206" s="1"/>
      <c r="Y206" s="1"/>
    </row>
    <row r="207" spans="1:35" s="12" customFormat="1" ht="14.25" customHeight="1" x14ac:dyDescent="0.15">
      <c r="A207" s="1"/>
      <c r="B207" s="78" t="s">
        <v>241</v>
      </c>
      <c r="C207" s="72"/>
      <c r="D207" s="143"/>
      <c r="E207" s="143"/>
      <c r="F207" s="143"/>
      <c r="G207" s="106"/>
      <c r="H207" s="106"/>
      <c r="I207" s="78"/>
      <c r="J207" s="78"/>
      <c r="K207" s="78"/>
      <c r="L207" s="78"/>
      <c r="M207" s="78"/>
      <c r="N207" s="78"/>
      <c r="O207" s="78"/>
      <c r="P207" s="78"/>
      <c r="Q207" s="249"/>
      <c r="R207" s="249"/>
      <c r="S207" s="72"/>
      <c r="T207" s="249"/>
      <c r="U207" s="72"/>
      <c r="V207" s="249"/>
      <c r="W207" s="4"/>
      <c r="X207" s="4"/>
      <c r="Y207" s="4"/>
      <c r="Z207" s="13"/>
    </row>
    <row r="208" spans="1:35" s="12" customFormat="1" ht="14.25" customHeight="1" x14ac:dyDescent="0.15">
      <c r="A208" s="1"/>
      <c r="B208" s="73"/>
      <c r="C208" s="628"/>
      <c r="D208" s="628"/>
      <c r="E208" s="628"/>
      <c r="F208" s="628"/>
      <c r="G208" s="628"/>
      <c r="H208" s="628"/>
      <c r="I208" s="628"/>
      <c r="J208" s="628"/>
      <c r="K208" s="628"/>
      <c r="L208" s="628"/>
      <c r="M208" s="628"/>
      <c r="N208" s="628"/>
      <c r="O208" s="628"/>
      <c r="P208" s="628"/>
      <c r="Q208" s="628"/>
      <c r="R208" s="628"/>
      <c r="S208" s="628"/>
      <c r="T208" s="628"/>
      <c r="U208" s="250" t="s">
        <v>14</v>
      </c>
      <c r="V208" s="250" t="s">
        <v>15</v>
      </c>
      <c r="W208" s="1"/>
      <c r="X208" s="1"/>
      <c r="Y208" s="1"/>
    </row>
    <row r="209" spans="1:43" s="12" customFormat="1" ht="14.25" customHeight="1" x14ac:dyDescent="0.15">
      <c r="A209" s="1"/>
      <c r="B209" s="73"/>
      <c r="C209" s="393" t="s">
        <v>385</v>
      </c>
      <c r="D209" s="393"/>
      <c r="E209" s="393"/>
      <c r="F209" s="393"/>
      <c r="G209" s="393"/>
      <c r="H209" s="393"/>
      <c r="I209" s="393"/>
      <c r="J209" s="393"/>
      <c r="K209" s="393"/>
      <c r="L209" s="393"/>
      <c r="M209" s="393"/>
      <c r="N209" s="393"/>
      <c r="O209" s="393"/>
      <c r="P209" s="393"/>
      <c r="Q209" s="393"/>
      <c r="R209" s="393"/>
      <c r="S209" s="393"/>
      <c r="T209" s="393"/>
      <c r="U209" s="349"/>
      <c r="V209" s="349"/>
      <c r="W209" s="1"/>
      <c r="X209" s="1"/>
      <c r="Y209" s="1"/>
    </row>
    <row r="210" spans="1:43" s="16" customFormat="1" ht="14.25" customHeight="1" x14ac:dyDescent="0.15">
      <c r="B210" s="73"/>
      <c r="C210" s="393"/>
      <c r="D210" s="393"/>
      <c r="E210" s="393"/>
      <c r="F210" s="393"/>
      <c r="G210" s="393"/>
      <c r="H210" s="393"/>
      <c r="I210" s="393"/>
      <c r="J210" s="393"/>
      <c r="K210" s="393"/>
      <c r="L210" s="393"/>
      <c r="M210" s="393"/>
      <c r="N210" s="393"/>
      <c r="O210" s="393"/>
      <c r="P210" s="393"/>
      <c r="Q210" s="393"/>
      <c r="R210" s="393"/>
      <c r="S210" s="393"/>
      <c r="T210" s="393"/>
      <c r="U210" s="349"/>
      <c r="V210" s="349"/>
      <c r="W210" s="1"/>
      <c r="X210" s="1"/>
      <c r="Y210" s="1"/>
      <c r="Z210" s="12"/>
      <c r="AA210" s="12"/>
      <c r="AB210" s="12"/>
      <c r="AC210" s="12"/>
    </row>
    <row r="211" spans="1:43" ht="14.25" customHeight="1" x14ac:dyDescent="0.15">
      <c r="B211" s="73"/>
      <c r="C211" s="393" t="s">
        <v>419</v>
      </c>
      <c r="D211" s="393"/>
      <c r="E211" s="393"/>
      <c r="F211" s="393"/>
      <c r="G211" s="393"/>
      <c r="H211" s="393"/>
      <c r="I211" s="393"/>
      <c r="J211" s="393"/>
      <c r="K211" s="393"/>
      <c r="L211" s="393"/>
      <c r="M211" s="393"/>
      <c r="N211" s="393"/>
      <c r="O211" s="393"/>
      <c r="P211" s="393"/>
      <c r="Q211" s="393"/>
      <c r="R211" s="393"/>
      <c r="S211" s="393"/>
      <c r="T211" s="393"/>
      <c r="U211" s="349"/>
      <c r="V211" s="349"/>
      <c r="Z211" s="12"/>
      <c r="AA211" s="12"/>
      <c r="AB211" s="12"/>
      <c r="AC211" s="12"/>
    </row>
    <row r="212" spans="1:43" ht="14.25" customHeight="1" x14ac:dyDescent="0.15">
      <c r="B212" s="73"/>
      <c r="C212" s="393"/>
      <c r="D212" s="393"/>
      <c r="E212" s="393"/>
      <c r="F212" s="393"/>
      <c r="G212" s="393"/>
      <c r="H212" s="393"/>
      <c r="I212" s="393"/>
      <c r="J212" s="393"/>
      <c r="K212" s="393"/>
      <c r="L212" s="393"/>
      <c r="M212" s="393"/>
      <c r="N212" s="393"/>
      <c r="O212" s="393"/>
      <c r="P212" s="393"/>
      <c r="Q212" s="393"/>
      <c r="R212" s="393"/>
      <c r="S212" s="393"/>
      <c r="T212" s="393"/>
      <c r="U212" s="349"/>
      <c r="V212" s="349"/>
      <c r="W212" s="4"/>
      <c r="X212" s="4"/>
      <c r="Y212" s="4"/>
      <c r="Z212" s="13"/>
      <c r="AA212" s="13"/>
      <c r="AB212" s="13"/>
      <c r="AC212" s="13"/>
    </row>
    <row r="213" spans="1:43" s="26" customFormat="1" ht="14.25" customHeight="1" x14ac:dyDescent="0.15">
      <c r="A213" s="16"/>
      <c r="B213" s="73"/>
      <c r="C213" s="335" t="s">
        <v>420</v>
      </c>
      <c r="D213" s="335"/>
      <c r="E213" s="335"/>
      <c r="F213" s="335"/>
      <c r="G213" s="335"/>
      <c r="H213" s="335"/>
      <c r="I213" s="335"/>
      <c r="J213" s="335"/>
      <c r="K213" s="335"/>
      <c r="L213" s="335"/>
      <c r="M213" s="335"/>
      <c r="N213" s="335"/>
      <c r="O213" s="335"/>
      <c r="P213" s="335"/>
      <c r="Q213" s="335"/>
      <c r="R213" s="335"/>
      <c r="S213" s="335"/>
      <c r="T213" s="335"/>
      <c r="U213" s="251"/>
      <c r="V213" s="252"/>
      <c r="W213" s="1"/>
      <c r="X213" s="1"/>
      <c r="Y213" s="1"/>
      <c r="Z213" s="12"/>
      <c r="AA213" s="12"/>
      <c r="AB213" s="12"/>
      <c r="AC213" s="12"/>
      <c r="AD213" s="27"/>
      <c r="AE213" s="27"/>
      <c r="AF213" s="27"/>
      <c r="AG213" s="27"/>
      <c r="AH213" s="27"/>
      <c r="AI213" s="27"/>
    </row>
    <row r="214" spans="1:43" s="26" customFormat="1" ht="14.25" customHeight="1" x14ac:dyDescent="0.15">
      <c r="A214" s="16"/>
      <c r="B214" s="73"/>
      <c r="C214" s="335" t="s">
        <v>421</v>
      </c>
      <c r="D214" s="335"/>
      <c r="E214" s="335"/>
      <c r="F214" s="335"/>
      <c r="G214" s="335"/>
      <c r="H214" s="335"/>
      <c r="I214" s="335"/>
      <c r="J214" s="335"/>
      <c r="K214" s="335"/>
      <c r="L214" s="335"/>
      <c r="M214" s="335"/>
      <c r="N214" s="335"/>
      <c r="O214" s="335"/>
      <c r="P214" s="335"/>
      <c r="Q214" s="335"/>
      <c r="R214" s="335"/>
      <c r="S214" s="335"/>
      <c r="T214" s="335"/>
      <c r="U214" s="251"/>
      <c r="V214" s="252"/>
      <c r="W214" s="1"/>
      <c r="X214" s="1"/>
      <c r="Y214" s="1"/>
      <c r="Z214" s="12"/>
      <c r="AA214" s="12"/>
      <c r="AB214" s="12"/>
      <c r="AC214" s="12"/>
      <c r="AD214" s="27"/>
      <c r="AE214" s="27"/>
      <c r="AF214" s="27"/>
      <c r="AG214" s="27"/>
      <c r="AH214" s="27"/>
      <c r="AI214" s="27"/>
    </row>
    <row r="215" spans="1:43" ht="18" customHeight="1" x14ac:dyDescent="0.15">
      <c r="B215" s="73"/>
      <c r="C215" s="393" t="s">
        <v>422</v>
      </c>
      <c r="D215" s="393"/>
      <c r="E215" s="393"/>
      <c r="F215" s="393"/>
      <c r="G215" s="393"/>
      <c r="H215" s="393"/>
      <c r="I215" s="393"/>
      <c r="J215" s="393"/>
      <c r="K215" s="393"/>
      <c r="L215" s="393"/>
      <c r="M215" s="393"/>
      <c r="N215" s="393"/>
      <c r="O215" s="393"/>
      <c r="P215" s="393"/>
      <c r="Q215" s="393"/>
      <c r="R215" s="393"/>
      <c r="S215" s="393"/>
      <c r="T215" s="393"/>
      <c r="U215" s="349"/>
      <c r="V215" s="349"/>
      <c r="Z215" s="12"/>
      <c r="AA215" s="12"/>
      <c r="AB215" s="12"/>
      <c r="AC215" s="12"/>
      <c r="AM215" s="9"/>
      <c r="AN215" s="9"/>
      <c r="AO215" s="9"/>
      <c r="AP215" s="9"/>
      <c r="AQ215" s="9"/>
    </row>
    <row r="216" spans="1:43" ht="16.5" customHeight="1" x14ac:dyDescent="0.15">
      <c r="B216" s="73"/>
      <c r="C216" s="393"/>
      <c r="D216" s="393"/>
      <c r="E216" s="393"/>
      <c r="F216" s="393"/>
      <c r="G216" s="393"/>
      <c r="H216" s="393"/>
      <c r="I216" s="393"/>
      <c r="J216" s="393"/>
      <c r="K216" s="393"/>
      <c r="L216" s="393"/>
      <c r="M216" s="393"/>
      <c r="N216" s="393"/>
      <c r="O216" s="393"/>
      <c r="P216" s="393"/>
      <c r="Q216" s="393"/>
      <c r="R216" s="393"/>
      <c r="S216" s="393"/>
      <c r="T216" s="393"/>
      <c r="U216" s="349"/>
      <c r="V216" s="349"/>
      <c r="Z216" s="12"/>
      <c r="AA216" s="12"/>
      <c r="AB216" s="12"/>
      <c r="AC216" s="12"/>
      <c r="AM216" s="9"/>
      <c r="AN216" s="9"/>
      <c r="AO216" s="9"/>
      <c r="AP216" s="9"/>
      <c r="AQ216" s="9"/>
    </row>
    <row r="217" spans="1:43" ht="16.5" customHeight="1" x14ac:dyDescent="0.15">
      <c r="B217" s="73"/>
      <c r="C217" s="335" t="s">
        <v>423</v>
      </c>
      <c r="D217" s="335"/>
      <c r="E217" s="335"/>
      <c r="F217" s="335"/>
      <c r="G217" s="335"/>
      <c r="H217" s="335"/>
      <c r="I217" s="335"/>
      <c r="J217" s="335"/>
      <c r="K217" s="335"/>
      <c r="L217" s="335"/>
      <c r="M217" s="335"/>
      <c r="N217" s="335"/>
      <c r="O217" s="335"/>
      <c r="P217" s="335"/>
      <c r="Q217" s="335"/>
      <c r="R217" s="335"/>
      <c r="S217" s="335"/>
      <c r="T217" s="335"/>
      <c r="U217" s="251"/>
      <c r="V217" s="252"/>
      <c r="Z217" s="12"/>
      <c r="AA217" s="12"/>
      <c r="AB217" s="12"/>
      <c r="AC217" s="12"/>
    </row>
    <row r="218" spans="1:43" ht="16.5" customHeight="1" x14ac:dyDescent="0.15">
      <c r="B218" s="73"/>
      <c r="C218" s="335" t="s">
        <v>424</v>
      </c>
      <c r="D218" s="335"/>
      <c r="E218" s="335"/>
      <c r="F218" s="335"/>
      <c r="G218" s="335"/>
      <c r="H218" s="335"/>
      <c r="I218" s="335"/>
      <c r="J218" s="335"/>
      <c r="K218" s="335"/>
      <c r="L218" s="335"/>
      <c r="M218" s="335"/>
      <c r="N218" s="335"/>
      <c r="O218" s="335"/>
      <c r="P218" s="335"/>
      <c r="Q218" s="335"/>
      <c r="R218" s="335"/>
      <c r="S218" s="335"/>
      <c r="T218" s="335"/>
      <c r="U218" s="251"/>
      <c r="V218" s="252"/>
      <c r="Z218" s="12"/>
      <c r="AA218" s="12"/>
      <c r="AB218" s="12"/>
      <c r="AC218" s="12"/>
    </row>
    <row r="219" spans="1:43" ht="16.5" customHeight="1" x14ac:dyDescent="0.15">
      <c r="B219" s="73"/>
      <c r="C219" s="117"/>
      <c r="D219" s="76"/>
      <c r="E219" s="76"/>
      <c r="F219" s="76"/>
      <c r="G219" s="75"/>
      <c r="H219" s="75"/>
      <c r="I219" s="117"/>
      <c r="J219" s="117"/>
      <c r="K219" s="117"/>
      <c r="L219" s="117"/>
      <c r="M219" s="117"/>
      <c r="N219" s="117"/>
      <c r="O219" s="117"/>
      <c r="P219" s="117"/>
      <c r="Q219" s="148"/>
      <c r="R219" s="148"/>
      <c r="S219" s="148"/>
      <c r="T219" s="73"/>
      <c r="U219" s="73"/>
      <c r="V219" s="148"/>
      <c r="W219" s="20"/>
      <c r="X219" s="16"/>
      <c r="Y219" s="20"/>
      <c r="Z219" s="16"/>
      <c r="AA219" s="16"/>
      <c r="AB219" s="16"/>
      <c r="AC219" s="16"/>
    </row>
    <row r="220" spans="1:43" ht="16.5" customHeight="1" x14ac:dyDescent="0.15">
      <c r="B220" s="78" t="s">
        <v>358</v>
      </c>
      <c r="C220" s="117"/>
      <c r="D220" s="76"/>
      <c r="E220" s="76"/>
      <c r="F220" s="76"/>
      <c r="G220" s="75"/>
      <c r="H220" s="75"/>
      <c r="I220" s="117"/>
      <c r="J220" s="117"/>
      <c r="K220" s="117"/>
      <c r="L220" s="117"/>
      <c r="M220" s="117"/>
      <c r="N220" s="117"/>
      <c r="O220" s="117"/>
      <c r="P220" s="117"/>
      <c r="Q220" s="148"/>
      <c r="R220" s="148"/>
      <c r="S220" s="148"/>
      <c r="T220" s="73"/>
      <c r="U220" s="73"/>
      <c r="V220" s="148"/>
    </row>
    <row r="221" spans="1:43" ht="16.5" customHeight="1" x14ac:dyDescent="0.15">
      <c r="B221" s="78"/>
      <c r="C221" s="425"/>
      <c r="D221" s="425"/>
      <c r="E221" s="425"/>
      <c r="F221" s="425"/>
      <c r="G221" s="425"/>
      <c r="H221" s="425"/>
      <c r="I221" s="425"/>
      <c r="J221" s="425"/>
      <c r="K221" s="425"/>
      <c r="L221" s="425"/>
      <c r="M221" s="425"/>
      <c r="N221" s="425"/>
      <c r="O221" s="425"/>
      <c r="P221" s="425"/>
      <c r="Q221" s="425"/>
      <c r="R221" s="425"/>
      <c r="S221" s="342" t="s">
        <v>383</v>
      </c>
      <c r="T221" s="342"/>
      <c r="U221" s="342" t="s">
        <v>384</v>
      </c>
      <c r="V221" s="342"/>
    </row>
    <row r="222" spans="1:43" ht="16.5" customHeight="1" x14ac:dyDescent="0.15">
      <c r="B222" s="73"/>
      <c r="C222" s="425"/>
      <c r="D222" s="425"/>
      <c r="E222" s="425"/>
      <c r="F222" s="425"/>
      <c r="G222" s="425"/>
      <c r="H222" s="425"/>
      <c r="I222" s="425"/>
      <c r="J222" s="425"/>
      <c r="K222" s="425"/>
      <c r="L222" s="425"/>
      <c r="M222" s="425"/>
      <c r="N222" s="425"/>
      <c r="O222" s="425"/>
      <c r="P222" s="425"/>
      <c r="Q222" s="425"/>
      <c r="R222" s="425"/>
      <c r="S222" s="342"/>
      <c r="T222" s="342"/>
      <c r="U222" s="342"/>
      <c r="V222" s="342"/>
      <c r="W222" s="308"/>
      <c r="X222" s="308"/>
      <c r="Y222" s="308"/>
      <c r="Z222" s="27"/>
      <c r="AA222" s="27"/>
      <c r="AB222" s="27"/>
      <c r="AC222" s="27"/>
    </row>
    <row r="223" spans="1:43" ht="16.5" customHeight="1" x14ac:dyDescent="0.15">
      <c r="B223" s="73"/>
      <c r="C223" s="335" t="s">
        <v>360</v>
      </c>
      <c r="D223" s="335"/>
      <c r="E223" s="335"/>
      <c r="F223" s="335"/>
      <c r="G223" s="335"/>
      <c r="H223" s="335"/>
      <c r="I223" s="335"/>
      <c r="J223" s="335"/>
      <c r="K223" s="335"/>
      <c r="L223" s="335"/>
      <c r="M223" s="335"/>
      <c r="N223" s="335"/>
      <c r="O223" s="335"/>
      <c r="P223" s="335"/>
      <c r="Q223" s="335"/>
      <c r="R223" s="335"/>
      <c r="S223" s="630"/>
      <c r="T223" s="630"/>
      <c r="U223" s="630"/>
      <c r="V223" s="630"/>
      <c r="W223" s="308"/>
      <c r="X223" s="308"/>
      <c r="Y223" s="308"/>
      <c r="Z223" s="27"/>
      <c r="AA223" s="27"/>
      <c r="AB223" s="27"/>
      <c r="AC223" s="27"/>
    </row>
  </sheetData>
  <dataConsolidate/>
  <mergeCells count="543">
    <mergeCell ref="Q204:R205"/>
    <mergeCell ref="S204:T205"/>
    <mergeCell ref="C67:E67"/>
    <mergeCell ref="C223:R223"/>
    <mergeCell ref="S223:T223"/>
    <mergeCell ref="U223:V223"/>
    <mergeCell ref="V209:V210"/>
    <mergeCell ref="C211:T212"/>
    <mergeCell ref="U211:U212"/>
    <mergeCell ref="V211:V212"/>
    <mergeCell ref="C214:T214"/>
    <mergeCell ref="U215:U216"/>
    <mergeCell ref="V215:V216"/>
    <mergeCell ref="C221:R222"/>
    <mergeCell ref="S221:T222"/>
    <mergeCell ref="U221:V222"/>
    <mergeCell ref="C213:T213"/>
    <mergeCell ref="C218:T218"/>
    <mergeCell ref="C209:T210"/>
    <mergeCell ref="U209:U210"/>
    <mergeCell ref="C215:T216"/>
    <mergeCell ref="C217:T217"/>
    <mergeCell ref="F195:O195"/>
    <mergeCell ref="C196:D205"/>
    <mergeCell ref="S197:T197"/>
    <mergeCell ref="E198:P198"/>
    <mergeCell ref="Q198:R198"/>
    <mergeCell ref="S198:T198"/>
    <mergeCell ref="S199:T199"/>
    <mergeCell ref="E200:P200"/>
    <mergeCell ref="Q200:R200"/>
    <mergeCell ref="S200:T200"/>
    <mergeCell ref="E201:P202"/>
    <mergeCell ref="Q201:R202"/>
    <mergeCell ref="S201:T202"/>
    <mergeCell ref="E199:P199"/>
    <mergeCell ref="Q199:R199"/>
    <mergeCell ref="Q187:R187"/>
    <mergeCell ref="S187:T187"/>
    <mergeCell ref="C186:P186"/>
    <mergeCell ref="Q186:R186"/>
    <mergeCell ref="S186:T186"/>
    <mergeCell ref="E193:P193"/>
    <mergeCell ref="Q193:R193"/>
    <mergeCell ref="S193:T193"/>
    <mergeCell ref="C180:P182"/>
    <mergeCell ref="Q180:R182"/>
    <mergeCell ref="S180:T182"/>
    <mergeCell ref="C187:P187"/>
    <mergeCell ref="U180:V182"/>
    <mergeCell ref="C183:P183"/>
    <mergeCell ref="Q183:R183"/>
    <mergeCell ref="S183:T183"/>
    <mergeCell ref="U183:V183"/>
    <mergeCell ref="C184:P185"/>
    <mergeCell ref="Q184:R185"/>
    <mergeCell ref="S184:T185"/>
    <mergeCell ref="U184:V185"/>
    <mergeCell ref="R170:T170"/>
    <mergeCell ref="C171:N171"/>
    <mergeCell ref="O171:Q171"/>
    <mergeCell ref="R171:T171"/>
    <mergeCell ref="C174:P175"/>
    <mergeCell ref="Q174:R175"/>
    <mergeCell ref="S174:T175"/>
    <mergeCell ref="C150:P150"/>
    <mergeCell ref="Q150:R150"/>
    <mergeCell ref="S150:T150"/>
    <mergeCell ref="Q162:R162"/>
    <mergeCell ref="S162:T162"/>
    <mergeCell ref="C165:L166"/>
    <mergeCell ref="M165:N166"/>
    <mergeCell ref="O165:P166"/>
    <mergeCell ref="Q165:R166"/>
    <mergeCell ref="S165:T166"/>
    <mergeCell ref="C167:L167"/>
    <mergeCell ref="M167:N167"/>
    <mergeCell ref="O167:P167"/>
    <mergeCell ref="Q167:R167"/>
    <mergeCell ref="S167:T167"/>
    <mergeCell ref="C162:P162"/>
    <mergeCell ref="Q153:R154"/>
    <mergeCell ref="Q134:R134"/>
    <mergeCell ref="S134:T134"/>
    <mergeCell ref="S137:T138"/>
    <mergeCell ref="C149:P149"/>
    <mergeCell ref="Q149:R149"/>
    <mergeCell ref="S149:T149"/>
    <mergeCell ref="Q147:R148"/>
    <mergeCell ref="S147:T148"/>
    <mergeCell ref="E137:P137"/>
    <mergeCell ref="Q137:R138"/>
    <mergeCell ref="C145:P146"/>
    <mergeCell ref="Q145:R146"/>
    <mergeCell ref="S145:T146"/>
    <mergeCell ref="F138:O138"/>
    <mergeCell ref="F125:G125"/>
    <mergeCell ref="J125:K125"/>
    <mergeCell ref="C128:P129"/>
    <mergeCell ref="Q128:R129"/>
    <mergeCell ref="S128:T129"/>
    <mergeCell ref="Q136:R136"/>
    <mergeCell ref="S136:T136"/>
    <mergeCell ref="E135:P135"/>
    <mergeCell ref="Q135:R135"/>
    <mergeCell ref="S135:T135"/>
    <mergeCell ref="E136:P136"/>
    <mergeCell ref="C130:D133"/>
    <mergeCell ref="E130:P130"/>
    <mergeCell ref="Q130:R130"/>
    <mergeCell ref="S130:T130"/>
    <mergeCell ref="E131:P131"/>
    <mergeCell ref="Q131:R131"/>
    <mergeCell ref="S131:T131"/>
    <mergeCell ref="C134:D138"/>
    <mergeCell ref="E132:P132"/>
    <mergeCell ref="Q132:R133"/>
    <mergeCell ref="S132:T133"/>
    <mergeCell ref="F133:O133"/>
    <mergeCell ref="E134:P134"/>
    <mergeCell ref="R42:T43"/>
    <mergeCell ref="C53:W53"/>
    <mergeCell ref="R54:T55"/>
    <mergeCell ref="U54:W55"/>
    <mergeCell ref="S194:T195"/>
    <mergeCell ref="C176:P176"/>
    <mergeCell ref="Q176:R176"/>
    <mergeCell ref="S176:T176"/>
    <mergeCell ref="C177:P177"/>
    <mergeCell ref="Q177:R177"/>
    <mergeCell ref="S177:T177"/>
    <mergeCell ref="C168:L168"/>
    <mergeCell ref="M168:N168"/>
    <mergeCell ref="O168:P168"/>
    <mergeCell ref="Q168:R168"/>
    <mergeCell ref="S168:T168"/>
    <mergeCell ref="C170:N170"/>
    <mergeCell ref="O170:Q170"/>
    <mergeCell ref="E189:P189"/>
    <mergeCell ref="Q189:R189"/>
    <mergeCell ref="S189:T189"/>
    <mergeCell ref="D154:O154"/>
    <mergeCell ref="C147:P148"/>
    <mergeCell ref="D125:E125"/>
    <mergeCell ref="U56:V56"/>
    <mergeCell ref="C52:D52"/>
    <mergeCell ref="F52:G52"/>
    <mergeCell ref="I52:J52"/>
    <mergeCell ref="L52:M52"/>
    <mergeCell ref="O52:P52"/>
    <mergeCell ref="C56:D56"/>
    <mergeCell ref="C123:P123"/>
    <mergeCell ref="Q123:R123"/>
    <mergeCell ref="C110:D120"/>
    <mergeCell ref="E110:F120"/>
    <mergeCell ref="E80:F82"/>
    <mergeCell ref="G80:H80"/>
    <mergeCell ref="R71:S73"/>
    <mergeCell ref="U71:W72"/>
    <mergeCell ref="G75:H75"/>
    <mergeCell ref="G76:H76"/>
    <mergeCell ref="R77:S77"/>
    <mergeCell ref="U77:W77"/>
    <mergeCell ref="I80:K80"/>
    <mergeCell ref="L80:N80"/>
    <mergeCell ref="O80:Q80"/>
    <mergeCell ref="R80:S80"/>
    <mergeCell ref="C65:E65"/>
    <mergeCell ref="C124:P124"/>
    <mergeCell ref="Q124:R124"/>
    <mergeCell ref="B4:C6"/>
    <mergeCell ref="D4:G6"/>
    <mergeCell ref="H4:K6"/>
    <mergeCell ref="L4:O6"/>
    <mergeCell ref="P4:T6"/>
    <mergeCell ref="U4:W6"/>
    <mergeCell ref="B10:N10"/>
    <mergeCell ref="B11:C11"/>
    <mergeCell ref="D11:E11"/>
    <mergeCell ref="F11:G11"/>
    <mergeCell ref="H11:N11"/>
    <mergeCell ref="K37:N38"/>
    <mergeCell ref="B7:C8"/>
    <mergeCell ref="D7:G8"/>
    <mergeCell ref="H7:K8"/>
    <mergeCell ref="L7:O8"/>
    <mergeCell ref="P7:T8"/>
    <mergeCell ref="U7:W8"/>
    <mergeCell ref="B12:C12"/>
    <mergeCell ref="D12:E12"/>
    <mergeCell ref="F12:G12"/>
    <mergeCell ref="R56:S56"/>
    <mergeCell ref="H12:N12"/>
    <mergeCell ref="L50:N51"/>
    <mergeCell ref="O50:Q51"/>
    <mergeCell ref="R50:T51"/>
    <mergeCell ref="C49:W49"/>
    <mergeCell ref="U50:W51"/>
    <mergeCell ref="C44:D45"/>
    <mergeCell ref="E44:E45"/>
    <mergeCell ref="F44:G45"/>
    <mergeCell ref="H44:H45"/>
    <mergeCell ref="I44:J45"/>
    <mergeCell ref="K44:K45"/>
    <mergeCell ref="L44:M45"/>
    <mergeCell ref="N44:N45"/>
    <mergeCell ref="O44:P45"/>
    <mergeCell ref="Q44:Q45"/>
    <mergeCell ref="R44:S45"/>
    <mergeCell ref="T44:T45"/>
    <mergeCell ref="D39:E39"/>
    <mergeCell ref="H39:I39"/>
    <mergeCell ref="K39:N40"/>
    <mergeCell ref="C41:T41"/>
    <mergeCell ref="C37:F38"/>
    <mergeCell ref="L42:N43"/>
    <mergeCell ref="C208:T208"/>
    <mergeCell ref="F205:O205"/>
    <mergeCell ref="E203:P203"/>
    <mergeCell ref="Q203:R203"/>
    <mergeCell ref="S203:T203"/>
    <mergeCell ref="E190:P190"/>
    <mergeCell ref="Q188:R188"/>
    <mergeCell ref="S188:T188"/>
    <mergeCell ref="Q191:R191"/>
    <mergeCell ref="S191:T191"/>
    <mergeCell ref="Q192:R192"/>
    <mergeCell ref="S192:T192"/>
    <mergeCell ref="E188:P188"/>
    <mergeCell ref="Q190:R190"/>
    <mergeCell ref="S190:T190"/>
    <mergeCell ref="E191:P191"/>
    <mergeCell ref="E192:P192"/>
    <mergeCell ref="C188:D195"/>
    <mergeCell ref="Q194:R195"/>
    <mergeCell ref="E196:P196"/>
    <mergeCell ref="Q196:R196"/>
    <mergeCell ref="S196:T196"/>
    <mergeCell ref="E197:P197"/>
    <mergeCell ref="Q197:R197"/>
    <mergeCell ref="C157:P158"/>
    <mergeCell ref="Q157:R158"/>
    <mergeCell ref="S157:T158"/>
    <mergeCell ref="C159:P159"/>
    <mergeCell ref="Q159:R159"/>
    <mergeCell ref="S159:T159"/>
    <mergeCell ref="C140:P141"/>
    <mergeCell ref="Q140:R141"/>
    <mergeCell ref="S140:T141"/>
    <mergeCell ref="C142:P142"/>
    <mergeCell ref="Q142:R142"/>
    <mergeCell ref="S142:T142"/>
    <mergeCell ref="C151:P151"/>
    <mergeCell ref="Q151:R151"/>
    <mergeCell ref="S151:T151"/>
    <mergeCell ref="C152:P152"/>
    <mergeCell ref="Q152:R152"/>
    <mergeCell ref="S152:T152"/>
    <mergeCell ref="C153:P153"/>
    <mergeCell ref="S153:T154"/>
    <mergeCell ref="C74:C91"/>
    <mergeCell ref="D74:D82"/>
    <mergeCell ref="E74:F76"/>
    <mergeCell ref="G74:H74"/>
    <mergeCell ref="I74:K74"/>
    <mergeCell ref="L74:N74"/>
    <mergeCell ref="O74:Q74"/>
    <mergeCell ref="E77:F79"/>
    <mergeCell ref="G77:H77"/>
    <mergeCell ref="I77:K77"/>
    <mergeCell ref="L77:N77"/>
    <mergeCell ref="O77:Q77"/>
    <mergeCell ref="D83:D91"/>
    <mergeCell ref="E83:F85"/>
    <mergeCell ref="E86:F88"/>
    <mergeCell ref="G86:H86"/>
    <mergeCell ref="I86:K86"/>
    <mergeCell ref="E89:F91"/>
    <mergeCell ref="G89:H89"/>
    <mergeCell ref="I89:K89"/>
    <mergeCell ref="L89:N89"/>
    <mergeCell ref="O89:Q89"/>
    <mergeCell ref="L90:N91"/>
    <mergeCell ref="O90:Q91"/>
    <mergeCell ref="G37:J38"/>
    <mergeCell ref="C50:E51"/>
    <mergeCell ref="F50:H51"/>
    <mergeCell ref="I50:K51"/>
    <mergeCell ref="C71:D73"/>
    <mergeCell ref="E71:F73"/>
    <mergeCell ref="G71:H73"/>
    <mergeCell ref="I71:Q71"/>
    <mergeCell ref="D40:E40"/>
    <mergeCell ref="H40:I40"/>
    <mergeCell ref="F56:G56"/>
    <mergeCell ref="I56:J56"/>
    <mergeCell ref="L56:M56"/>
    <mergeCell ref="O56:P56"/>
    <mergeCell ref="C54:E55"/>
    <mergeCell ref="F54:H55"/>
    <mergeCell ref="I54:K55"/>
    <mergeCell ref="L54:N55"/>
    <mergeCell ref="O54:Q55"/>
    <mergeCell ref="C42:E43"/>
    <mergeCell ref="F42:H43"/>
    <mergeCell ref="I42:K43"/>
    <mergeCell ref="O42:Q43"/>
    <mergeCell ref="X71:Y73"/>
    <mergeCell ref="I72:K72"/>
    <mergeCell ref="L72:N72"/>
    <mergeCell ref="O72:Q72"/>
    <mergeCell ref="R74:S74"/>
    <mergeCell ref="U74:W74"/>
    <mergeCell ref="X74:Y76"/>
    <mergeCell ref="I75:K75"/>
    <mergeCell ref="L75:N75"/>
    <mergeCell ref="O75:Q75"/>
    <mergeCell ref="R75:S75"/>
    <mergeCell ref="U75:W75"/>
    <mergeCell ref="I76:K76"/>
    <mergeCell ref="L76:N76"/>
    <mergeCell ref="O76:Q76"/>
    <mergeCell ref="R76:S76"/>
    <mergeCell ref="U76:W76"/>
    <mergeCell ref="X77:Y79"/>
    <mergeCell ref="G78:H78"/>
    <mergeCell ref="I78:K78"/>
    <mergeCell ref="L78:N78"/>
    <mergeCell ref="O78:Q78"/>
    <mergeCell ref="R78:S78"/>
    <mergeCell ref="U78:W78"/>
    <mergeCell ref="G79:H79"/>
    <mergeCell ref="I79:K79"/>
    <mergeCell ref="L79:N79"/>
    <mergeCell ref="O79:Q79"/>
    <mergeCell ref="R79:S79"/>
    <mergeCell ref="U79:W79"/>
    <mergeCell ref="U80:W80"/>
    <mergeCell ref="X80:Y80"/>
    <mergeCell ref="G81:H82"/>
    <mergeCell ref="I81:K82"/>
    <mergeCell ref="L81:N82"/>
    <mergeCell ref="O81:Q82"/>
    <mergeCell ref="R81:S82"/>
    <mergeCell ref="U81:W82"/>
    <mergeCell ref="X81:Y82"/>
    <mergeCell ref="X83:Y85"/>
    <mergeCell ref="G84:H84"/>
    <mergeCell ref="I84:K84"/>
    <mergeCell ref="L84:N84"/>
    <mergeCell ref="O84:Q84"/>
    <mergeCell ref="R84:S84"/>
    <mergeCell ref="U84:W84"/>
    <mergeCell ref="G85:H85"/>
    <mergeCell ref="I85:K85"/>
    <mergeCell ref="L85:N85"/>
    <mergeCell ref="O85:Q85"/>
    <mergeCell ref="R85:S85"/>
    <mergeCell ref="U85:W85"/>
    <mergeCell ref="G83:H83"/>
    <mergeCell ref="I83:K83"/>
    <mergeCell ref="L83:N83"/>
    <mergeCell ref="O83:Q83"/>
    <mergeCell ref="R83:S83"/>
    <mergeCell ref="U83:W83"/>
    <mergeCell ref="X96:Y98"/>
    <mergeCell ref="G97:H97"/>
    <mergeCell ref="R89:S89"/>
    <mergeCell ref="U89:W89"/>
    <mergeCell ref="L86:N86"/>
    <mergeCell ref="O86:Q86"/>
    <mergeCell ref="R86:S86"/>
    <mergeCell ref="U86:W86"/>
    <mergeCell ref="X86:Y88"/>
    <mergeCell ref="G87:H87"/>
    <mergeCell ref="I87:K87"/>
    <mergeCell ref="L87:N87"/>
    <mergeCell ref="O87:Q87"/>
    <mergeCell ref="R87:S87"/>
    <mergeCell ref="U87:W87"/>
    <mergeCell ref="G88:H88"/>
    <mergeCell ref="I88:K88"/>
    <mergeCell ref="L88:N88"/>
    <mergeCell ref="O88:Q88"/>
    <mergeCell ref="R88:S88"/>
    <mergeCell ref="U88:W88"/>
    <mergeCell ref="X89:Y89"/>
    <mergeCell ref="G90:H91"/>
    <mergeCell ref="I90:K91"/>
    <mergeCell ref="O93:Q93"/>
    <mergeCell ref="R93:S93"/>
    <mergeCell ref="U93:W93"/>
    <mergeCell ref="G94:H94"/>
    <mergeCell ref="I94:K94"/>
    <mergeCell ref="L94:N94"/>
    <mergeCell ref="R90:S91"/>
    <mergeCell ref="U90:W91"/>
    <mergeCell ref="X90:Y91"/>
    <mergeCell ref="X92:Y95"/>
    <mergeCell ref="O94:Q94"/>
    <mergeCell ref="R94:S94"/>
    <mergeCell ref="U94:W94"/>
    <mergeCell ref="E95:H95"/>
    <mergeCell ref="I95:K95"/>
    <mergeCell ref="L95:N95"/>
    <mergeCell ref="O95:Q95"/>
    <mergeCell ref="R95:S95"/>
    <mergeCell ref="U95:W95"/>
    <mergeCell ref="G98:H98"/>
    <mergeCell ref="I98:K98"/>
    <mergeCell ref="L98:N98"/>
    <mergeCell ref="O98:Q98"/>
    <mergeCell ref="R98:S98"/>
    <mergeCell ref="U98:W98"/>
    <mergeCell ref="D92:D98"/>
    <mergeCell ref="E92:F94"/>
    <mergeCell ref="G92:H92"/>
    <mergeCell ref="I92:K92"/>
    <mergeCell ref="L92:N92"/>
    <mergeCell ref="O92:Q92"/>
    <mergeCell ref="R92:S92"/>
    <mergeCell ref="U92:W92"/>
    <mergeCell ref="E96:F98"/>
    <mergeCell ref="G96:H96"/>
    <mergeCell ref="I96:K96"/>
    <mergeCell ref="L96:N96"/>
    <mergeCell ref="O96:Q96"/>
    <mergeCell ref="R96:S96"/>
    <mergeCell ref="U96:W96"/>
    <mergeCell ref="G93:H93"/>
    <mergeCell ref="I93:K93"/>
    <mergeCell ref="L93:N93"/>
    <mergeCell ref="L101:N101"/>
    <mergeCell ref="O101:Q101"/>
    <mergeCell ref="R101:S101"/>
    <mergeCell ref="U101:W101"/>
    <mergeCell ref="I97:K97"/>
    <mergeCell ref="L97:N97"/>
    <mergeCell ref="O97:Q97"/>
    <mergeCell ref="R97:S97"/>
    <mergeCell ref="U97:W97"/>
    <mergeCell ref="D102:D104"/>
    <mergeCell ref="E102:F104"/>
    <mergeCell ref="G102:H102"/>
    <mergeCell ref="I102:K102"/>
    <mergeCell ref="L102:N102"/>
    <mergeCell ref="O102:Q102"/>
    <mergeCell ref="R102:S102"/>
    <mergeCell ref="U102:W102"/>
    <mergeCell ref="D99:D101"/>
    <mergeCell ref="G99:H99"/>
    <mergeCell ref="I99:K99"/>
    <mergeCell ref="L99:N99"/>
    <mergeCell ref="O99:Q99"/>
    <mergeCell ref="R99:S99"/>
    <mergeCell ref="U99:W99"/>
    <mergeCell ref="E99:F101"/>
    <mergeCell ref="G100:H100"/>
    <mergeCell ref="I100:K100"/>
    <mergeCell ref="L100:N100"/>
    <mergeCell ref="O100:Q100"/>
    <mergeCell ref="R100:S100"/>
    <mergeCell ref="U100:W100"/>
    <mergeCell ref="G101:H101"/>
    <mergeCell ref="I101:K101"/>
    <mergeCell ref="C107:D109"/>
    <mergeCell ref="G120:H120"/>
    <mergeCell ref="I120:K120"/>
    <mergeCell ref="L120:N120"/>
    <mergeCell ref="O120:Q120"/>
    <mergeCell ref="R120:S120"/>
    <mergeCell ref="U120:W120"/>
    <mergeCell ref="X120:Y120"/>
    <mergeCell ref="G114:H116"/>
    <mergeCell ref="I114:K115"/>
    <mergeCell ref="L114:N115"/>
    <mergeCell ref="O114:Q115"/>
    <mergeCell ref="R114:S116"/>
    <mergeCell ref="U114:W116"/>
    <mergeCell ref="X114:Y116"/>
    <mergeCell ref="I116:K116"/>
    <mergeCell ref="L116:N116"/>
    <mergeCell ref="O116:Q116"/>
    <mergeCell ref="E107:F109"/>
    <mergeCell ref="G107:H109"/>
    <mergeCell ref="I107:Q107"/>
    <mergeCell ref="R107:S109"/>
    <mergeCell ref="U107:W108"/>
    <mergeCell ref="X107:Y109"/>
    <mergeCell ref="I108:K108"/>
    <mergeCell ref="L108:N108"/>
    <mergeCell ref="O108:Q108"/>
    <mergeCell ref="X102:Y104"/>
    <mergeCell ref="G103:H103"/>
    <mergeCell ref="I103:K103"/>
    <mergeCell ref="L103:N103"/>
    <mergeCell ref="O103:Q103"/>
    <mergeCell ref="R103:S103"/>
    <mergeCell ref="U103:W103"/>
    <mergeCell ref="G104:H104"/>
    <mergeCell ref="I104:K104"/>
    <mergeCell ref="L104:N104"/>
    <mergeCell ref="O104:Q104"/>
    <mergeCell ref="R104:S104"/>
    <mergeCell ref="U104:W104"/>
    <mergeCell ref="G110:H110"/>
    <mergeCell ref="I110:K110"/>
    <mergeCell ref="L110:N110"/>
    <mergeCell ref="O110:Q110"/>
    <mergeCell ref="R110:S110"/>
    <mergeCell ref="U110:W110"/>
    <mergeCell ref="X110:Y110"/>
    <mergeCell ref="G111:H113"/>
    <mergeCell ref="I111:K113"/>
    <mergeCell ref="L111:N113"/>
    <mergeCell ref="O111:Q113"/>
    <mergeCell ref="R111:S113"/>
    <mergeCell ref="U111:W113"/>
    <mergeCell ref="X111:Y113"/>
    <mergeCell ref="B25:W26"/>
    <mergeCell ref="G117:H119"/>
    <mergeCell ref="I117:K119"/>
    <mergeCell ref="L117:N119"/>
    <mergeCell ref="O117:Q119"/>
    <mergeCell ref="R117:S119"/>
    <mergeCell ref="U117:W119"/>
    <mergeCell ref="X117:Y119"/>
    <mergeCell ref="C160:P161"/>
    <mergeCell ref="Q160:R161"/>
    <mergeCell ref="S160:T161"/>
    <mergeCell ref="C59:D60"/>
    <mergeCell ref="E59:F60"/>
    <mergeCell ref="G59:H60"/>
    <mergeCell ref="I59:J60"/>
    <mergeCell ref="K59:L60"/>
    <mergeCell ref="M59:N60"/>
    <mergeCell ref="O59:P60"/>
    <mergeCell ref="Q59:R60"/>
    <mergeCell ref="S59:T60"/>
    <mergeCell ref="U59:V60"/>
    <mergeCell ref="W59:X60"/>
    <mergeCell ref="C92:C104"/>
    <mergeCell ref="X99:Y101"/>
  </mergeCells>
  <phoneticPr fontId="1"/>
  <dataValidations count="5">
    <dataValidation type="list" allowBlank="1" showInputMessage="1" showErrorMessage="1" sqref="G21 G17 G19 G23 J21 J17 J19 J23 M21 M17 M19 M23 D17 P17 P19 P21 D19 D23 D21 S21 S19 S17 V17 V19 V21 V23" xr:uid="{5D40AB77-C744-4A9E-8038-608A74A3B1C0}">
      <formula1>$AA$2</formula1>
    </dataValidation>
    <dataValidation type="list" allowBlank="1" showInputMessage="1" showErrorMessage="1" sqref="G34 J34 M34 V34 D34 V32 V30 V28 S28 S30 S32 P32 P30 P28 M28 M30 M32 J32 J30 J28 G28 G30 G32 D32 D30 D28" xr:uid="{7B946E80-07F8-4D2C-8699-9275211C209D}">
      <formula1>#REF!</formula1>
    </dataValidation>
    <dataValidation type="list" allowBlank="1" showInputMessage="1" showErrorMessage="1" sqref="K39:N40" xr:uid="{14FEA8E5-AEB0-4807-95EC-6A251C708174}">
      <formula1>$D$4:$D$4</formula1>
    </dataValidation>
    <dataValidation type="list" allowBlank="1" showInputMessage="1" showErrorMessage="1" sqref="Q124:R124" xr:uid="{13438B15-7B06-4C6A-A0DA-C74218C5A9F7}">
      <formula1>"有,無"</formula1>
    </dataValidation>
    <dataValidation type="list" allowBlank="1" showInputMessage="1" showErrorMessage="1" sqref="Q130:T138 S223:V223 Q147:T154 Q183:T205 M167:T168 U209:V218 Q176:T177 Q159:T159 Q162:T162" xr:uid="{5B880491-467B-45A8-A583-DE7C0B1B00FB}">
      <formula1>"✓"</formula1>
    </dataValidation>
  </dataValidations>
  <printOptions horizontalCentered="1"/>
  <pageMargins left="0.43307086614173201" right="0.31496062992126" top="0.74803149606299202" bottom="0.55118110236220497" header="0" footer="0"/>
  <pageSetup paperSize="9" scale="85" fitToHeight="0" orientation="portrait" r:id="rId1"/>
  <rowBreaks count="3" manualBreakCount="3">
    <brk id="61" max="25" man="1"/>
    <brk id="120" max="25" man="1"/>
    <brk id="178" max="2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15</vt:i4>
      </vt:variant>
    </vt:vector>
  </HeadingPairs>
  <TitlesOfParts>
    <vt:vector size="30" baseType="lpstr">
      <vt:lpstr>別記第１号様式</vt:lpstr>
      <vt:lpstr>第２号様式（単独）</vt:lpstr>
      <vt:lpstr>第２号様式（協業ありの場合）</vt:lpstr>
      <vt:lpstr>第２号様式の協業先の添付（協業ありの場合）</vt:lpstr>
      <vt:lpstr>第２号様式の記載要領</vt:lpstr>
      <vt:lpstr>別記第３号様式</vt:lpstr>
      <vt:lpstr>別記第４号様式</vt:lpstr>
      <vt:lpstr>別記第５号様式</vt:lpstr>
      <vt:lpstr>別記第６号様式</vt:lpstr>
      <vt:lpstr>別記第７号様式</vt:lpstr>
      <vt:lpstr>別記第８号様式 </vt:lpstr>
      <vt:lpstr>別記第９号様式</vt:lpstr>
      <vt:lpstr>別記第10号様式</vt:lpstr>
      <vt:lpstr>別記第11号様式</vt:lpstr>
      <vt:lpstr>様式11の別紙</vt:lpstr>
      <vt:lpstr>'第２号様式（協業ありの場合）'!Print_Area</vt:lpstr>
      <vt:lpstr>'第２号様式（単独）'!Print_Area</vt:lpstr>
      <vt:lpstr>第２号様式の記載要領!Print_Area</vt:lpstr>
      <vt:lpstr>'第２号様式の協業先の添付（協業ありの場合）'!Print_Area</vt:lpstr>
      <vt:lpstr>別記第10号様式!Print_Area</vt:lpstr>
      <vt:lpstr>別記第11号様式!Print_Area</vt:lpstr>
      <vt:lpstr>別記第１号様式!Print_Area</vt:lpstr>
      <vt:lpstr>別記第３号様式!Print_Area</vt:lpstr>
      <vt:lpstr>別記第４号様式!Print_Area</vt:lpstr>
      <vt:lpstr>別記第５号様式!Print_Area</vt:lpstr>
      <vt:lpstr>別記第６号様式!Print_Area</vt:lpstr>
      <vt:lpstr>別記第７号様式!Print_Area</vt:lpstr>
      <vt:lpstr>'別記第８号様式 '!Print_Area</vt:lpstr>
      <vt:lpstr>別記第９号様式!Print_Area</vt:lpstr>
      <vt:lpstr>様式11の別紙!Print_Area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吉井　奈月</dc:creator>
  <cp:lastModifiedBy>田村　彩恵</cp:lastModifiedBy>
  <cp:lastPrinted>2026-03-30T03:09:10Z</cp:lastPrinted>
  <dcterms:created xsi:type="dcterms:W3CDTF">2025-06-26T00:13:42Z</dcterms:created>
  <dcterms:modified xsi:type="dcterms:W3CDTF">2026-03-30T05:19:09Z</dcterms:modified>
</cp:coreProperties>
</file>