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指導検査課\◎予算\★補正予算\★R3年度２月補正\補助金交付要領\02　施行（改定含む）\第1回改定\"/>
    </mc:Choice>
  </mc:AlternateContent>
  <xr:revisionPtr revIDLastSave="0" documentId="13_ncr:1_{EECD4AC8-36D0-4C1C-8CAA-DBC9E3D7F6A5}" xr6:coauthVersionLast="36" xr6:coauthVersionMax="36" xr10:uidLastSave="{00000000-0000-0000-0000-000000000000}"/>
  <bookViews>
    <workbookView xWindow="0" yWindow="0" windowWidth="19200" windowHeight="7590" xr2:uid="{3AB4B6FF-E677-4053-AD94-D63E56B5B29B}"/>
  </bookViews>
  <sheets>
    <sheet name="別記２　別紙２　補助対象経費の算出基礎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" i="1" l="1"/>
  <c r="A11" i="1"/>
  <c r="A12" i="1" s="1"/>
  <c r="A13" i="1" s="1"/>
  <c r="A14" i="1" s="1"/>
  <c r="A15" i="1" s="1"/>
  <c r="A16" i="1" s="1"/>
  <c r="A17" i="1" s="1"/>
  <c r="A18" i="1" s="1"/>
  <c r="A19" i="1" s="1"/>
  <c r="BC11" i="1"/>
  <c r="BC12" i="1"/>
  <c r="BC13" i="1"/>
  <c r="BC20" i="1" s="1"/>
  <c r="BC14" i="1"/>
  <c r="BC15" i="1"/>
  <c r="BC16" i="1"/>
  <c r="BC17" i="1"/>
  <c r="BC18" i="1"/>
  <c r="BC19" i="1"/>
  <c r="AK20" i="1"/>
  <c r="AO20" i="1"/>
  <c r="AS20" i="1"/>
  <c r="AW20" i="1"/>
  <c r="AY20" i="1"/>
</calcChain>
</file>

<file path=xl/sharedStrings.xml><?xml version="1.0" encoding="utf-8"?>
<sst xmlns="http://schemas.openxmlformats.org/spreadsheetml/2006/main" count="69" uniqueCount="43">
  <si>
    <t>※２　UAV（ドローン）、地上レーザスキャナ（TLS）などの測量機器は、公共工事で経費が計上されている場合は対象外。</t>
    <rPh sb="41" eb="43">
      <t>ケイヒ</t>
    </rPh>
    <rPh sb="44" eb="46">
      <t>ケイジョウ</t>
    </rPh>
    <phoneticPr fontId="5"/>
  </si>
  <si>
    <t>※１　ICT建設機械は対象外。</t>
    <phoneticPr fontId="5"/>
  </si>
  <si>
    <t>ウエアラブルカメラ、ＣＣＵＳ現場運用支援機器、施工管理ソリューション（現場計測アプリ、電子小黒板アプリ、現場端末システム）</t>
    <phoneticPr fontId="5"/>
  </si>
  <si>
    <t>ICT機器等</t>
    <phoneticPr fontId="5"/>
  </si>
  <si>
    <t>パワーアシストスーツ（パッシブタイプ、アクティブタイプ）、自動鉄筋結束ロボット</t>
    <rPh sb="29" eb="31">
      <t>ジドウ</t>
    </rPh>
    <rPh sb="31" eb="33">
      <t>テッキン</t>
    </rPh>
    <rPh sb="33" eb="35">
      <t>ケッソク</t>
    </rPh>
    <phoneticPr fontId="5"/>
  </si>
  <si>
    <t>建設作業支援ロボット</t>
    <phoneticPr fontId="5"/>
  </si>
  <si>
    <t>自動追尾機能付き測量器</t>
    <phoneticPr fontId="5"/>
  </si>
  <si>
    <t>測量機器</t>
    <phoneticPr fontId="5"/>
  </si>
  <si>
    <t>例</t>
    <rPh sb="0" eb="1">
      <t>レイ</t>
    </rPh>
    <phoneticPr fontId="5"/>
  </si>
  <si>
    <t>対象品目</t>
  </si>
  <si>
    <t>測量機器、建設作業支援ロボット及びICT機器等の賃借に要する経費（消費税及び地方
消費税を除く。）</t>
    <phoneticPr fontId="5"/>
  </si>
  <si>
    <t>補助対象経費</t>
  </si>
  <si>
    <t>～</t>
    <phoneticPr fontId="5"/>
  </si>
  <si>
    <t>計</t>
    <rPh sb="0" eb="1">
      <t>ケイ</t>
    </rPh>
    <phoneticPr fontId="5"/>
  </si>
  <si>
    <t>交付決定次第</t>
    <rPh sb="0" eb="2">
      <t>コウフ</t>
    </rPh>
    <rPh sb="2" eb="4">
      <t>ケッテイ</t>
    </rPh>
    <rPh sb="4" eb="6">
      <t>シダイ</t>
    </rPh>
    <phoneticPr fontId="5"/>
  </si>
  <si>
    <t>パワーアシストスーツ</t>
    <phoneticPr fontId="5"/>
  </si>
  <si>
    <t>見積書</t>
  </si>
  <si>
    <t>（記載例）　　　　○○㈱</t>
    <rPh sb="1" eb="3">
      <t>キサイ</t>
    </rPh>
    <rPh sb="3" eb="4">
      <t>レイ</t>
    </rPh>
    <phoneticPr fontId="5"/>
  </si>
  <si>
    <t>ワンマン測量器</t>
    <phoneticPr fontId="5"/>
  </si>
  <si>
    <t>ウエアラブルカメラ</t>
    <phoneticPr fontId="5"/>
  </si>
  <si>
    <t>見積書</t>
    <rPh sb="0" eb="3">
      <t>ミツモリショ</t>
    </rPh>
    <phoneticPr fontId="5"/>
  </si>
  <si>
    <t>（ｅ）</t>
    <phoneticPr fontId="5"/>
  </si>
  <si>
    <t>（ｄ）</t>
    <phoneticPr fontId="5"/>
  </si>
  <si>
    <t>（ｂ）</t>
    <phoneticPr fontId="5"/>
  </si>
  <si>
    <t>（ａ）</t>
    <phoneticPr fontId="5"/>
  </si>
  <si>
    <t>日額</t>
    <rPh sb="0" eb="2">
      <t>ニチガク</t>
    </rPh>
    <phoneticPr fontId="5"/>
  </si>
  <si>
    <t>月額</t>
    <rPh sb="0" eb="2">
      <t>ツキガク</t>
    </rPh>
    <phoneticPr fontId="5"/>
  </si>
  <si>
    <t>日数</t>
    <rPh sb="0" eb="2">
      <t>ニッスウ</t>
    </rPh>
    <phoneticPr fontId="5"/>
  </si>
  <si>
    <t>月数</t>
    <rPh sb="0" eb="2">
      <t>ツキスウ</t>
    </rPh>
    <phoneticPr fontId="5"/>
  </si>
  <si>
    <r>
      <t xml:space="preserve">補助対象経費
（円：税抜き）
</t>
    </r>
    <r>
      <rPr>
        <sz val="10"/>
        <color theme="1"/>
        <rFont val="ＭＳ 明朝"/>
        <family val="1"/>
        <charset val="128"/>
      </rPr>
      <t>（（ａ）×（ｄ）＋（ｂ）×（ｅ）＋（ｃ））×（ｆ）＋（ｇ）</t>
    </r>
    <rPh sb="0" eb="2">
      <t>ホジョ</t>
    </rPh>
    <rPh sb="2" eb="4">
      <t>タイショウ</t>
    </rPh>
    <rPh sb="4" eb="6">
      <t>ケイヒ</t>
    </rPh>
    <rPh sb="8" eb="9">
      <t>エン</t>
    </rPh>
    <rPh sb="10" eb="11">
      <t>ゼイ</t>
    </rPh>
    <rPh sb="11" eb="12">
      <t>ヌ</t>
    </rPh>
    <phoneticPr fontId="5"/>
  </si>
  <si>
    <r>
      <t xml:space="preserve">送料
</t>
    </r>
    <r>
      <rPr>
        <sz val="10"/>
        <color theme="1"/>
        <rFont val="ＭＳ 明朝"/>
        <family val="1"/>
        <charset val="128"/>
      </rPr>
      <t>（円：税抜き）</t>
    </r>
    <r>
      <rPr>
        <sz val="11"/>
        <color theme="1"/>
        <rFont val="ＭＳ 明朝"/>
        <family val="1"/>
        <charset val="128"/>
      </rPr>
      <t xml:space="preserve">
（ｇ）</t>
    </r>
    <rPh sb="0" eb="2">
      <t>ソウリョウ</t>
    </rPh>
    <rPh sb="4" eb="5">
      <t>エン</t>
    </rPh>
    <rPh sb="6" eb="8">
      <t>ゼイヌ</t>
    </rPh>
    <phoneticPr fontId="5"/>
  </si>
  <si>
    <t>数量
（ｆ）</t>
    <rPh sb="0" eb="2">
      <t>スウリョウ</t>
    </rPh>
    <phoneticPr fontId="5"/>
  </si>
  <si>
    <r>
      <t xml:space="preserve">初期費用
</t>
    </r>
    <r>
      <rPr>
        <sz val="10"/>
        <color theme="1"/>
        <rFont val="ＭＳ 明朝"/>
        <family val="1"/>
        <charset val="128"/>
      </rPr>
      <t>（円：税抜き）</t>
    </r>
    <r>
      <rPr>
        <sz val="11"/>
        <color theme="1"/>
        <rFont val="ＭＳ 明朝"/>
        <family val="1"/>
        <charset val="128"/>
      </rPr>
      <t xml:space="preserve">
（ｃ）</t>
    </r>
    <rPh sb="0" eb="2">
      <t>ショキ</t>
    </rPh>
    <rPh sb="2" eb="4">
      <t>ヒヨウ</t>
    </rPh>
    <rPh sb="6" eb="7">
      <t>エン</t>
    </rPh>
    <rPh sb="8" eb="9">
      <t>ゼイ</t>
    </rPh>
    <rPh sb="9" eb="10">
      <t>ヌ</t>
    </rPh>
    <phoneticPr fontId="5"/>
  </si>
  <si>
    <t>賃借契約期間</t>
    <rPh sb="0" eb="2">
      <t>チンシャク</t>
    </rPh>
    <rPh sb="2" eb="4">
      <t>ケイヤク</t>
    </rPh>
    <rPh sb="4" eb="6">
      <t>キカン</t>
    </rPh>
    <phoneticPr fontId="5"/>
  </si>
  <si>
    <t>商品名</t>
    <rPh sb="0" eb="3">
      <t>ショウヒンメイ</t>
    </rPh>
    <phoneticPr fontId="5"/>
  </si>
  <si>
    <t>書類種別</t>
    <rPh sb="0" eb="2">
      <t>ショルイ</t>
    </rPh>
    <rPh sb="2" eb="4">
      <t>シュベツ</t>
    </rPh>
    <phoneticPr fontId="5"/>
  </si>
  <si>
    <t>会社名（メーカー）</t>
    <rPh sb="0" eb="3">
      <t>カイシャメイ</t>
    </rPh>
    <phoneticPr fontId="5"/>
  </si>
  <si>
    <t>N0</t>
  </si>
  <si>
    <r>
      <t>補助対象事業者名　</t>
    </r>
    <r>
      <rPr>
        <sz val="12"/>
        <color rgb="FFFF0000"/>
        <rFont val="ＭＳ 明朝"/>
        <family val="1"/>
        <charset val="128"/>
      </rPr>
      <t>○○建設株式会社</t>
    </r>
    <phoneticPr fontId="5"/>
  </si>
  <si>
    <t>補助対象経費の算出基礎資料</t>
    <phoneticPr fontId="5"/>
  </si>
  <si>
    <t>別記第２号様式 別紙２</t>
    <phoneticPr fontId="5"/>
  </si>
  <si>
    <t>補助対象事業の期間</t>
    <rPh sb="0" eb="4">
      <t>ホジョタイショウ</t>
    </rPh>
    <rPh sb="4" eb="6">
      <t>ジギョウ</t>
    </rPh>
    <rPh sb="7" eb="9">
      <t>キカン</t>
    </rPh>
    <phoneticPr fontId="5"/>
  </si>
  <si>
    <t>単価（円：税抜き）</t>
    <rPh sb="0" eb="2">
      <t>タンカ</t>
    </rPh>
    <rPh sb="3" eb="4">
      <t>エン</t>
    </rPh>
    <rPh sb="5" eb="6">
      <t>ゼイ</t>
    </rPh>
    <rPh sb="6" eb="7">
      <t>ヌ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</si>
</sst>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_);\(#,##0\)"/>
    <numFmt numFmtId="178" formatCode="[$-411]ge\.m\.d;@"/>
    <numFmt numFmtId="179" formatCode="#,##0&quot;ヶ月&quot;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6">
    <xf numFmtId="0" fontId="0" fillId="0" borderId="0" xfId="0"/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>
      <alignment vertical="center"/>
    </xf>
    <xf numFmtId="0" fontId="1" fillId="0" borderId="0" xfId="1" applyFont="1" applyAlignment="1">
      <alignment vertical="center"/>
    </xf>
    <xf numFmtId="0" fontId="6" fillId="0" borderId="0" xfId="1" applyFont="1">
      <alignment vertical="center"/>
    </xf>
    <xf numFmtId="178" fontId="8" fillId="0" borderId="2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2" borderId="15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7" fontId="8" fillId="0" borderId="4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 wrapText="1" shrinkToFit="1"/>
    </xf>
    <xf numFmtId="176" fontId="7" fillId="2" borderId="12" xfId="1" applyNumberFormat="1" applyFont="1" applyFill="1" applyBorder="1" applyAlignment="1">
      <alignment horizontal="center" vertical="center" shrinkToFit="1"/>
    </xf>
    <xf numFmtId="176" fontId="7" fillId="2" borderId="11" xfId="1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9" fontId="7" fillId="2" borderId="2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8" fillId="0" borderId="4" xfId="1" applyNumberFormat="1" applyFont="1" applyBorder="1" applyAlignment="1">
      <alignment horizontal="center" vertical="center" wrapText="1"/>
    </xf>
    <xf numFmtId="178" fontId="8" fillId="0" borderId="3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/>
    </xf>
    <xf numFmtId="178" fontId="8" fillId="0" borderId="4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9" fontId="7" fillId="2" borderId="13" xfId="1" applyNumberFormat="1" applyFont="1" applyFill="1" applyBorder="1" applyAlignment="1">
      <alignment horizontal="center" vertical="center" wrapText="1"/>
    </xf>
    <xf numFmtId="179" fontId="7" fillId="2" borderId="11" xfId="1" applyNumberFormat="1" applyFont="1" applyFill="1" applyBorder="1" applyAlignment="1">
      <alignment horizontal="center" vertical="center"/>
    </xf>
    <xf numFmtId="178" fontId="7" fillId="0" borderId="3" xfId="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284A6AB0-7264-413B-9C5A-FD4A787BF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C876-9285-4E50-8D8D-F52C9105C037}">
  <sheetPr>
    <pageSetUpPr fitToPage="1"/>
  </sheetPr>
  <dimension ref="A1:BI31"/>
  <sheetViews>
    <sheetView tabSelected="1" workbookViewId="0">
      <selection activeCell="AN21" sqref="AN21"/>
    </sheetView>
  </sheetViews>
  <sheetFormatPr defaultColWidth="3.6328125" defaultRowHeight="13" x14ac:dyDescent="0.2"/>
  <cols>
    <col min="1" max="45" width="3.6328125" style="1"/>
    <col min="46" max="46" width="3.7265625" style="1" customWidth="1"/>
    <col min="47" max="60" width="3.6328125" style="1"/>
    <col min="61" max="61" width="3.6328125" style="1" customWidth="1"/>
    <col min="62" max="16384" width="3.6328125" style="1"/>
  </cols>
  <sheetData>
    <row r="1" spans="1:61" ht="20.149999999999999" customHeight="1" x14ac:dyDescent="0.2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 ht="20.149999999999999" customHeight="1" x14ac:dyDescent="0.2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</row>
    <row r="4" spans="1:61" ht="10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</row>
    <row r="5" spans="1:61" ht="15.75" customHeight="1" x14ac:dyDescent="0.2">
      <c r="A5" s="43" t="s">
        <v>38</v>
      </c>
      <c r="B5" s="44"/>
      <c r="C5" s="44"/>
      <c r="D5" s="44"/>
      <c r="E5" s="44"/>
      <c r="F5" s="44"/>
      <c r="G5" s="28"/>
      <c r="H5" s="28"/>
      <c r="I5" s="28"/>
      <c r="J5" s="28"/>
      <c r="K5" s="2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ht="14" x14ac:dyDescent="0.2">
      <c r="A6" s="16"/>
      <c r="B6" s="15"/>
      <c r="C6" s="15"/>
      <c r="D6" s="15"/>
      <c r="E6" s="15"/>
      <c r="F6" s="15"/>
      <c r="G6" s="14"/>
      <c r="H6" s="14"/>
      <c r="I6" s="14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27.75" customHeight="1" x14ac:dyDescent="0.2">
      <c r="A7" s="18" t="s">
        <v>37</v>
      </c>
      <c r="B7" s="21" t="s">
        <v>36</v>
      </c>
      <c r="C7" s="22"/>
      <c r="D7" s="22"/>
      <c r="E7" s="22"/>
      <c r="F7" s="22"/>
      <c r="G7" s="22"/>
      <c r="H7" s="23"/>
      <c r="I7" s="30" t="s">
        <v>35</v>
      </c>
      <c r="J7" s="22"/>
      <c r="K7" s="23"/>
      <c r="L7" s="30" t="s">
        <v>34</v>
      </c>
      <c r="M7" s="22"/>
      <c r="N7" s="22"/>
      <c r="O7" s="22"/>
      <c r="P7" s="22"/>
      <c r="Q7" s="22"/>
      <c r="R7" s="23"/>
      <c r="S7" s="21" t="s">
        <v>33</v>
      </c>
      <c r="T7" s="22"/>
      <c r="U7" s="22"/>
      <c r="V7" s="31"/>
      <c r="W7" s="31"/>
      <c r="X7" s="31"/>
      <c r="Y7" s="31"/>
      <c r="Z7" s="21" t="s">
        <v>41</v>
      </c>
      <c r="AA7" s="22"/>
      <c r="AB7" s="22"/>
      <c r="AC7" s="31"/>
      <c r="AD7" s="31"/>
      <c r="AE7" s="31"/>
      <c r="AF7" s="31"/>
      <c r="AG7" s="57"/>
      <c r="AH7" s="58"/>
      <c r="AI7" s="57"/>
      <c r="AJ7" s="59"/>
      <c r="AK7" s="34" t="s">
        <v>32</v>
      </c>
      <c r="AL7" s="35"/>
      <c r="AM7" s="35"/>
      <c r="AN7" s="36"/>
      <c r="AO7" s="34" t="s">
        <v>42</v>
      </c>
      <c r="AP7" s="31"/>
      <c r="AQ7" s="31"/>
      <c r="AR7" s="31"/>
      <c r="AS7" s="31"/>
      <c r="AT7" s="31"/>
      <c r="AU7" s="31"/>
      <c r="AV7" s="73"/>
      <c r="AW7" s="70" t="s">
        <v>31</v>
      </c>
      <c r="AX7" s="71"/>
      <c r="AY7" s="34" t="s">
        <v>30</v>
      </c>
      <c r="AZ7" s="35"/>
      <c r="BA7" s="35"/>
      <c r="BB7" s="36"/>
      <c r="BC7" s="46" t="s">
        <v>29</v>
      </c>
      <c r="BD7" s="47"/>
      <c r="BE7" s="47"/>
      <c r="BF7" s="47"/>
      <c r="BG7" s="47"/>
      <c r="BH7" s="47"/>
      <c r="BI7" s="48"/>
    </row>
    <row r="8" spans="1:61" ht="27.75" customHeight="1" x14ac:dyDescent="0.2">
      <c r="A8" s="19"/>
      <c r="B8" s="24"/>
      <c r="C8" s="25"/>
      <c r="D8" s="25"/>
      <c r="E8" s="25"/>
      <c r="F8" s="25"/>
      <c r="G8" s="25"/>
      <c r="H8" s="26"/>
      <c r="I8" s="24"/>
      <c r="J8" s="25"/>
      <c r="K8" s="26"/>
      <c r="L8" s="24"/>
      <c r="M8" s="25"/>
      <c r="N8" s="25"/>
      <c r="O8" s="25"/>
      <c r="P8" s="25"/>
      <c r="Q8" s="25"/>
      <c r="R8" s="26"/>
      <c r="S8" s="24"/>
      <c r="T8" s="25"/>
      <c r="U8" s="25"/>
      <c r="V8" s="25"/>
      <c r="W8" s="25"/>
      <c r="X8" s="25"/>
      <c r="Y8" s="25"/>
      <c r="Z8" s="24"/>
      <c r="AA8" s="25"/>
      <c r="AB8" s="25"/>
      <c r="AC8" s="25"/>
      <c r="AD8" s="25"/>
      <c r="AE8" s="25"/>
      <c r="AF8" s="25"/>
      <c r="AG8" s="55" t="s">
        <v>28</v>
      </c>
      <c r="AH8" s="56"/>
      <c r="AI8" s="55" t="s">
        <v>27</v>
      </c>
      <c r="AJ8" s="56"/>
      <c r="AK8" s="24"/>
      <c r="AL8" s="25"/>
      <c r="AM8" s="25"/>
      <c r="AN8" s="26"/>
      <c r="AO8" s="65" t="s">
        <v>26</v>
      </c>
      <c r="AP8" s="66"/>
      <c r="AQ8" s="66"/>
      <c r="AR8" s="67"/>
      <c r="AS8" s="65" t="s">
        <v>25</v>
      </c>
      <c r="AT8" s="66"/>
      <c r="AU8" s="66"/>
      <c r="AV8" s="67"/>
      <c r="AW8" s="24"/>
      <c r="AX8" s="26"/>
      <c r="AY8" s="24"/>
      <c r="AZ8" s="25"/>
      <c r="BA8" s="25"/>
      <c r="BB8" s="26"/>
      <c r="BC8" s="49"/>
      <c r="BD8" s="50"/>
      <c r="BE8" s="50"/>
      <c r="BF8" s="50"/>
      <c r="BG8" s="50"/>
      <c r="BH8" s="50"/>
      <c r="BI8" s="51"/>
    </row>
    <row r="9" spans="1:61" ht="27.75" customHeight="1" x14ac:dyDescent="0.2">
      <c r="A9" s="20"/>
      <c r="B9" s="27"/>
      <c r="C9" s="28"/>
      <c r="D9" s="28"/>
      <c r="E9" s="28"/>
      <c r="F9" s="28"/>
      <c r="G9" s="28"/>
      <c r="H9" s="29"/>
      <c r="I9" s="27"/>
      <c r="J9" s="28"/>
      <c r="K9" s="29"/>
      <c r="L9" s="27"/>
      <c r="M9" s="28"/>
      <c r="N9" s="28"/>
      <c r="O9" s="28"/>
      <c r="P9" s="28"/>
      <c r="Q9" s="28"/>
      <c r="R9" s="29"/>
      <c r="S9" s="27"/>
      <c r="T9" s="28"/>
      <c r="U9" s="28"/>
      <c r="V9" s="28"/>
      <c r="W9" s="28"/>
      <c r="X9" s="28"/>
      <c r="Y9" s="28"/>
      <c r="Z9" s="27"/>
      <c r="AA9" s="28"/>
      <c r="AB9" s="28"/>
      <c r="AC9" s="28"/>
      <c r="AD9" s="28"/>
      <c r="AE9" s="28"/>
      <c r="AF9" s="28"/>
      <c r="AG9" s="37" t="s">
        <v>24</v>
      </c>
      <c r="AH9" s="29"/>
      <c r="AI9" s="37" t="s">
        <v>23</v>
      </c>
      <c r="AJ9" s="29"/>
      <c r="AK9" s="27"/>
      <c r="AL9" s="28"/>
      <c r="AM9" s="28"/>
      <c r="AN9" s="29"/>
      <c r="AO9" s="37" t="s">
        <v>22</v>
      </c>
      <c r="AP9" s="28"/>
      <c r="AQ9" s="28"/>
      <c r="AR9" s="29"/>
      <c r="AS9" s="37" t="s">
        <v>21</v>
      </c>
      <c r="AT9" s="28"/>
      <c r="AU9" s="28"/>
      <c r="AV9" s="29"/>
      <c r="AW9" s="27"/>
      <c r="AX9" s="29"/>
      <c r="AY9" s="27"/>
      <c r="AZ9" s="28"/>
      <c r="BA9" s="28"/>
      <c r="BB9" s="29"/>
      <c r="BC9" s="52"/>
      <c r="BD9" s="53"/>
      <c r="BE9" s="53"/>
      <c r="BF9" s="53"/>
      <c r="BG9" s="53"/>
      <c r="BH9" s="53"/>
      <c r="BI9" s="54"/>
    </row>
    <row r="10" spans="1:61" ht="27.75" customHeight="1" x14ac:dyDescent="0.2">
      <c r="A10" s="12">
        <v>1</v>
      </c>
      <c r="B10" s="45" t="s">
        <v>17</v>
      </c>
      <c r="C10" s="45"/>
      <c r="D10" s="45"/>
      <c r="E10" s="45"/>
      <c r="F10" s="45"/>
      <c r="G10" s="45"/>
      <c r="H10" s="45"/>
      <c r="I10" s="45" t="s">
        <v>20</v>
      </c>
      <c r="J10" s="45"/>
      <c r="K10" s="45"/>
      <c r="L10" s="45" t="s">
        <v>19</v>
      </c>
      <c r="M10" s="45"/>
      <c r="N10" s="45"/>
      <c r="O10" s="45"/>
      <c r="P10" s="45"/>
      <c r="Q10" s="45"/>
      <c r="R10" s="45"/>
      <c r="S10" s="63">
        <v>44682</v>
      </c>
      <c r="T10" s="63"/>
      <c r="U10" s="64"/>
      <c r="V10" s="11" t="s">
        <v>12</v>
      </c>
      <c r="W10" s="62">
        <v>44985</v>
      </c>
      <c r="X10" s="63"/>
      <c r="Y10" s="63"/>
      <c r="Z10" s="60" t="s">
        <v>14</v>
      </c>
      <c r="AA10" s="60"/>
      <c r="AB10" s="61"/>
      <c r="AC10" s="11" t="s">
        <v>12</v>
      </c>
      <c r="AD10" s="62">
        <v>44985</v>
      </c>
      <c r="AE10" s="63"/>
      <c r="AF10" s="63"/>
      <c r="AG10" s="38">
        <v>10</v>
      </c>
      <c r="AH10" s="38"/>
      <c r="AI10" s="38"/>
      <c r="AJ10" s="38"/>
      <c r="AK10" s="41">
        <v>15000</v>
      </c>
      <c r="AL10" s="41"/>
      <c r="AM10" s="41"/>
      <c r="AN10" s="41"/>
      <c r="AO10" s="41">
        <v>25000</v>
      </c>
      <c r="AP10" s="41"/>
      <c r="AQ10" s="41"/>
      <c r="AR10" s="41"/>
      <c r="AS10" s="41"/>
      <c r="AT10" s="41"/>
      <c r="AU10" s="41"/>
      <c r="AV10" s="41"/>
      <c r="AW10" s="38">
        <v>2</v>
      </c>
      <c r="AX10" s="38"/>
      <c r="AY10" s="41"/>
      <c r="AZ10" s="41"/>
      <c r="BA10" s="41"/>
      <c r="BB10" s="41"/>
      <c r="BC10" s="41">
        <f>+(AG10*AO10+AI10*AS10+AK10)*AW10+AY10</f>
        <v>530000</v>
      </c>
      <c r="BD10" s="41"/>
      <c r="BE10" s="41"/>
      <c r="BF10" s="41"/>
      <c r="BG10" s="41"/>
      <c r="BH10" s="41"/>
      <c r="BI10" s="41"/>
    </row>
    <row r="11" spans="1:61" ht="27.75" customHeight="1" x14ac:dyDescent="0.2">
      <c r="A11" s="12">
        <f t="shared" ref="A11:A19" si="0">A10+1</f>
        <v>2</v>
      </c>
      <c r="B11" s="45" t="s">
        <v>17</v>
      </c>
      <c r="C11" s="45"/>
      <c r="D11" s="45"/>
      <c r="E11" s="45"/>
      <c r="F11" s="45"/>
      <c r="G11" s="45"/>
      <c r="H11" s="45"/>
      <c r="I11" s="45" t="s">
        <v>16</v>
      </c>
      <c r="J11" s="45"/>
      <c r="K11" s="45"/>
      <c r="L11" s="45" t="s">
        <v>18</v>
      </c>
      <c r="M11" s="45"/>
      <c r="N11" s="45"/>
      <c r="O11" s="45"/>
      <c r="P11" s="45"/>
      <c r="Q11" s="45"/>
      <c r="R11" s="45"/>
      <c r="S11" s="63">
        <v>44682</v>
      </c>
      <c r="T11" s="63"/>
      <c r="U11" s="64"/>
      <c r="V11" s="11" t="s">
        <v>12</v>
      </c>
      <c r="W11" s="62">
        <v>44926</v>
      </c>
      <c r="X11" s="63"/>
      <c r="Y11" s="63"/>
      <c r="Z11" s="60" t="s">
        <v>14</v>
      </c>
      <c r="AA11" s="60"/>
      <c r="AB11" s="61"/>
      <c r="AC11" s="11" t="s">
        <v>12</v>
      </c>
      <c r="AD11" s="62">
        <v>44926</v>
      </c>
      <c r="AE11" s="63"/>
      <c r="AF11" s="63"/>
      <c r="AG11" s="39">
        <v>8</v>
      </c>
      <c r="AH11" s="39"/>
      <c r="AI11" s="39"/>
      <c r="AJ11" s="39"/>
      <c r="AK11" s="41">
        <v>5000</v>
      </c>
      <c r="AL11" s="41"/>
      <c r="AM11" s="41"/>
      <c r="AN11" s="41"/>
      <c r="AO11" s="41">
        <v>99000</v>
      </c>
      <c r="AP11" s="41"/>
      <c r="AQ11" s="41"/>
      <c r="AR11" s="41"/>
      <c r="AS11" s="41">
        <v>6600</v>
      </c>
      <c r="AT11" s="41"/>
      <c r="AU11" s="41"/>
      <c r="AV11" s="41"/>
      <c r="AW11" s="39">
        <v>1</v>
      </c>
      <c r="AX11" s="39"/>
      <c r="AY11" s="41">
        <v>5000</v>
      </c>
      <c r="AZ11" s="41"/>
      <c r="BA11" s="41"/>
      <c r="BB11" s="41"/>
      <c r="BC11" s="41">
        <f>+(AG11*AO11+AI11*AS11+AK11)*AW11+AY11</f>
        <v>802000</v>
      </c>
      <c r="BD11" s="41"/>
      <c r="BE11" s="41"/>
      <c r="BF11" s="41"/>
      <c r="BG11" s="41"/>
      <c r="BH11" s="41"/>
      <c r="BI11" s="41"/>
    </row>
    <row r="12" spans="1:61" ht="27.75" customHeight="1" x14ac:dyDescent="0.2">
      <c r="A12" s="12">
        <f t="shared" si="0"/>
        <v>3</v>
      </c>
      <c r="B12" s="45" t="s">
        <v>17</v>
      </c>
      <c r="C12" s="45"/>
      <c r="D12" s="45"/>
      <c r="E12" s="45"/>
      <c r="F12" s="45"/>
      <c r="G12" s="45"/>
      <c r="H12" s="45"/>
      <c r="I12" s="45" t="s">
        <v>16</v>
      </c>
      <c r="J12" s="45"/>
      <c r="K12" s="45"/>
      <c r="L12" s="45" t="s">
        <v>15</v>
      </c>
      <c r="M12" s="45"/>
      <c r="N12" s="45"/>
      <c r="O12" s="45"/>
      <c r="P12" s="45"/>
      <c r="Q12" s="45"/>
      <c r="R12" s="45"/>
      <c r="S12" s="63">
        <v>44682</v>
      </c>
      <c r="T12" s="63"/>
      <c r="U12" s="64"/>
      <c r="V12" s="11" t="s">
        <v>12</v>
      </c>
      <c r="W12" s="62">
        <v>44985</v>
      </c>
      <c r="X12" s="63"/>
      <c r="Y12" s="63"/>
      <c r="Z12" s="60" t="s">
        <v>14</v>
      </c>
      <c r="AA12" s="60"/>
      <c r="AB12" s="61"/>
      <c r="AC12" s="11" t="s">
        <v>12</v>
      </c>
      <c r="AD12" s="62">
        <v>44985</v>
      </c>
      <c r="AE12" s="63"/>
      <c r="AF12" s="63"/>
      <c r="AG12" s="38">
        <v>10</v>
      </c>
      <c r="AH12" s="38"/>
      <c r="AI12" s="38"/>
      <c r="AJ12" s="38"/>
      <c r="AK12" s="41"/>
      <c r="AL12" s="41"/>
      <c r="AM12" s="41"/>
      <c r="AN12" s="41"/>
      <c r="AO12" s="41">
        <v>70000</v>
      </c>
      <c r="AP12" s="41"/>
      <c r="AQ12" s="41"/>
      <c r="AR12" s="41"/>
      <c r="AS12" s="41"/>
      <c r="AT12" s="41"/>
      <c r="AU12" s="41"/>
      <c r="AV12" s="41"/>
      <c r="AW12" s="39">
        <v>1</v>
      </c>
      <c r="AX12" s="39"/>
      <c r="AY12" s="41"/>
      <c r="AZ12" s="41"/>
      <c r="BA12" s="41"/>
      <c r="BB12" s="41"/>
      <c r="BC12" s="41">
        <f>+(AG12*AO12+AI12*AS12+AK12)*AW12+AY12</f>
        <v>700000</v>
      </c>
      <c r="BD12" s="41"/>
      <c r="BE12" s="41"/>
      <c r="BF12" s="41"/>
      <c r="BG12" s="41"/>
      <c r="BH12" s="41"/>
      <c r="BI12" s="41"/>
    </row>
    <row r="13" spans="1:61" ht="27.75" customHeight="1" x14ac:dyDescent="0.2">
      <c r="A13" s="12">
        <f t="shared" si="0"/>
        <v>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69"/>
      <c r="T13" s="69"/>
      <c r="U13" s="72"/>
      <c r="V13" s="11" t="s">
        <v>12</v>
      </c>
      <c r="W13" s="68"/>
      <c r="X13" s="69"/>
      <c r="Y13" s="69"/>
      <c r="Z13" s="69"/>
      <c r="AA13" s="69"/>
      <c r="AB13" s="72"/>
      <c r="AC13" s="11" t="s">
        <v>12</v>
      </c>
      <c r="AD13" s="68"/>
      <c r="AE13" s="69"/>
      <c r="AF13" s="69"/>
      <c r="AG13" s="40"/>
      <c r="AH13" s="40"/>
      <c r="AI13" s="40"/>
      <c r="AJ13" s="40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40"/>
      <c r="AX13" s="40"/>
      <c r="AY13" s="33"/>
      <c r="AZ13" s="33"/>
      <c r="BA13" s="33"/>
      <c r="BB13" s="33"/>
      <c r="BC13" s="41" t="str">
        <f t="shared" ref="BC13:BC19" si="1">IF(AK13="","",(AK13*AW13))</f>
        <v/>
      </c>
      <c r="BD13" s="41"/>
      <c r="BE13" s="41"/>
      <c r="BF13" s="41"/>
      <c r="BG13" s="41"/>
      <c r="BH13" s="41"/>
      <c r="BI13" s="41"/>
    </row>
    <row r="14" spans="1:61" ht="27.75" customHeight="1" x14ac:dyDescent="0.2">
      <c r="A14" s="12">
        <f t="shared" si="0"/>
        <v>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69"/>
      <c r="T14" s="69"/>
      <c r="U14" s="72"/>
      <c r="V14" s="11" t="s">
        <v>12</v>
      </c>
      <c r="W14" s="68"/>
      <c r="X14" s="69"/>
      <c r="Y14" s="69"/>
      <c r="Z14" s="69"/>
      <c r="AA14" s="69"/>
      <c r="AB14" s="72"/>
      <c r="AC14" s="11" t="s">
        <v>12</v>
      </c>
      <c r="AD14" s="68"/>
      <c r="AE14" s="69"/>
      <c r="AF14" s="69"/>
      <c r="AG14" s="40"/>
      <c r="AH14" s="40"/>
      <c r="AI14" s="40"/>
      <c r="AJ14" s="40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40"/>
      <c r="AX14" s="40"/>
      <c r="AY14" s="33"/>
      <c r="AZ14" s="33"/>
      <c r="BA14" s="33"/>
      <c r="BB14" s="33"/>
      <c r="BC14" s="41" t="str">
        <f t="shared" si="1"/>
        <v/>
      </c>
      <c r="BD14" s="41"/>
      <c r="BE14" s="41"/>
      <c r="BF14" s="41"/>
      <c r="BG14" s="41"/>
      <c r="BH14" s="41"/>
      <c r="BI14" s="41"/>
    </row>
    <row r="15" spans="1:61" ht="27.75" customHeight="1" x14ac:dyDescent="0.2">
      <c r="A15" s="12">
        <f t="shared" si="0"/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69"/>
      <c r="T15" s="69"/>
      <c r="U15" s="72"/>
      <c r="V15" s="11" t="s">
        <v>12</v>
      </c>
      <c r="W15" s="68"/>
      <c r="X15" s="69"/>
      <c r="Y15" s="69"/>
      <c r="Z15" s="69"/>
      <c r="AA15" s="69"/>
      <c r="AB15" s="72"/>
      <c r="AC15" s="11" t="s">
        <v>12</v>
      </c>
      <c r="AD15" s="68"/>
      <c r="AE15" s="69"/>
      <c r="AF15" s="69"/>
      <c r="AG15" s="40"/>
      <c r="AH15" s="40"/>
      <c r="AI15" s="40"/>
      <c r="AJ15" s="40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40"/>
      <c r="AX15" s="40"/>
      <c r="AY15" s="33"/>
      <c r="AZ15" s="33"/>
      <c r="BA15" s="33"/>
      <c r="BB15" s="33"/>
      <c r="BC15" s="41" t="str">
        <f t="shared" si="1"/>
        <v/>
      </c>
      <c r="BD15" s="41"/>
      <c r="BE15" s="41"/>
      <c r="BF15" s="41"/>
      <c r="BG15" s="41"/>
      <c r="BH15" s="41"/>
      <c r="BI15" s="41"/>
    </row>
    <row r="16" spans="1:61" ht="27.75" customHeight="1" x14ac:dyDescent="0.2">
      <c r="A16" s="12">
        <f t="shared" si="0"/>
        <v>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69"/>
      <c r="T16" s="69"/>
      <c r="U16" s="72"/>
      <c r="V16" s="11" t="s">
        <v>12</v>
      </c>
      <c r="W16" s="68"/>
      <c r="X16" s="69"/>
      <c r="Y16" s="69"/>
      <c r="Z16" s="69"/>
      <c r="AA16" s="69"/>
      <c r="AB16" s="72"/>
      <c r="AC16" s="11" t="s">
        <v>12</v>
      </c>
      <c r="AD16" s="68"/>
      <c r="AE16" s="69"/>
      <c r="AF16" s="69"/>
      <c r="AG16" s="40"/>
      <c r="AH16" s="40"/>
      <c r="AI16" s="40"/>
      <c r="AJ16" s="40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40"/>
      <c r="AX16" s="40"/>
      <c r="AY16" s="33"/>
      <c r="AZ16" s="33"/>
      <c r="BA16" s="33"/>
      <c r="BB16" s="33"/>
      <c r="BC16" s="41" t="str">
        <f t="shared" si="1"/>
        <v/>
      </c>
      <c r="BD16" s="41"/>
      <c r="BE16" s="41"/>
      <c r="BF16" s="41"/>
      <c r="BG16" s="41"/>
      <c r="BH16" s="41"/>
      <c r="BI16" s="41"/>
    </row>
    <row r="17" spans="1:61" ht="27.75" customHeight="1" x14ac:dyDescent="0.2">
      <c r="A17" s="12">
        <f t="shared" si="0"/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69"/>
      <c r="T17" s="69"/>
      <c r="U17" s="72"/>
      <c r="V17" s="11" t="s">
        <v>12</v>
      </c>
      <c r="W17" s="68"/>
      <c r="X17" s="69"/>
      <c r="Y17" s="69"/>
      <c r="Z17" s="69"/>
      <c r="AA17" s="69"/>
      <c r="AB17" s="72"/>
      <c r="AC17" s="11" t="s">
        <v>12</v>
      </c>
      <c r="AD17" s="68"/>
      <c r="AE17" s="69"/>
      <c r="AF17" s="69"/>
      <c r="AG17" s="40"/>
      <c r="AH17" s="40"/>
      <c r="AI17" s="40"/>
      <c r="AJ17" s="40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40"/>
      <c r="AX17" s="40"/>
      <c r="AY17" s="33"/>
      <c r="AZ17" s="33"/>
      <c r="BA17" s="33"/>
      <c r="BB17" s="33"/>
      <c r="BC17" s="41" t="str">
        <f t="shared" si="1"/>
        <v/>
      </c>
      <c r="BD17" s="41"/>
      <c r="BE17" s="41"/>
      <c r="BF17" s="41"/>
      <c r="BG17" s="41"/>
      <c r="BH17" s="41"/>
      <c r="BI17" s="41"/>
    </row>
    <row r="18" spans="1:61" ht="27.75" customHeight="1" x14ac:dyDescent="0.2">
      <c r="A18" s="12">
        <f t="shared" si="0"/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69"/>
      <c r="T18" s="69"/>
      <c r="U18" s="72"/>
      <c r="V18" s="11" t="s">
        <v>12</v>
      </c>
      <c r="W18" s="68"/>
      <c r="X18" s="69"/>
      <c r="Y18" s="69"/>
      <c r="Z18" s="69"/>
      <c r="AA18" s="69"/>
      <c r="AB18" s="72"/>
      <c r="AC18" s="11" t="s">
        <v>12</v>
      </c>
      <c r="AD18" s="68"/>
      <c r="AE18" s="69"/>
      <c r="AF18" s="69"/>
      <c r="AG18" s="40"/>
      <c r="AH18" s="40"/>
      <c r="AI18" s="40"/>
      <c r="AJ18" s="40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40"/>
      <c r="AX18" s="40"/>
      <c r="AY18" s="33"/>
      <c r="AZ18" s="33"/>
      <c r="BA18" s="33"/>
      <c r="BB18" s="33"/>
      <c r="BC18" s="41" t="str">
        <f t="shared" si="1"/>
        <v/>
      </c>
      <c r="BD18" s="41"/>
      <c r="BE18" s="41"/>
      <c r="BF18" s="41"/>
      <c r="BG18" s="41"/>
      <c r="BH18" s="41"/>
      <c r="BI18" s="41"/>
    </row>
    <row r="19" spans="1:61" ht="27.75" customHeight="1" x14ac:dyDescent="0.2">
      <c r="A19" s="12">
        <f t="shared" si="0"/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69"/>
      <c r="T19" s="69"/>
      <c r="U19" s="72"/>
      <c r="V19" s="11" t="s">
        <v>12</v>
      </c>
      <c r="W19" s="68"/>
      <c r="X19" s="69"/>
      <c r="Y19" s="69"/>
      <c r="Z19" s="69"/>
      <c r="AA19" s="69"/>
      <c r="AB19" s="72"/>
      <c r="AC19" s="11" t="s">
        <v>12</v>
      </c>
      <c r="AD19" s="68"/>
      <c r="AE19" s="69"/>
      <c r="AF19" s="69"/>
      <c r="AG19" s="40"/>
      <c r="AH19" s="40"/>
      <c r="AI19" s="40"/>
      <c r="AJ19" s="40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40"/>
      <c r="AX19" s="40"/>
      <c r="AY19" s="33"/>
      <c r="AZ19" s="33"/>
      <c r="BA19" s="33"/>
      <c r="BB19" s="33"/>
      <c r="BC19" s="41" t="str">
        <f t="shared" si="1"/>
        <v/>
      </c>
      <c r="BD19" s="41"/>
      <c r="BE19" s="41"/>
      <c r="BF19" s="41"/>
      <c r="BG19" s="41"/>
      <c r="BH19" s="41"/>
      <c r="BI19" s="41"/>
    </row>
    <row r="20" spans="1:61" ht="27.75" customHeight="1" x14ac:dyDescent="0.2">
      <c r="A20" s="12" t="s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69"/>
      <c r="T20" s="69"/>
      <c r="U20" s="72"/>
      <c r="V20" s="11" t="s">
        <v>12</v>
      </c>
      <c r="W20" s="68"/>
      <c r="X20" s="69"/>
      <c r="Y20" s="69"/>
      <c r="Z20" s="69"/>
      <c r="AA20" s="69"/>
      <c r="AB20" s="72"/>
      <c r="AC20" s="11" t="s">
        <v>12</v>
      </c>
      <c r="AD20" s="68"/>
      <c r="AE20" s="69"/>
      <c r="AF20" s="69"/>
      <c r="AG20" s="85"/>
      <c r="AH20" s="85"/>
      <c r="AI20" s="85"/>
      <c r="AJ20" s="85"/>
      <c r="AK20" s="33">
        <f>SUM(AK10:AN19)</f>
        <v>20000</v>
      </c>
      <c r="AL20" s="33"/>
      <c r="AM20" s="33"/>
      <c r="AN20" s="33"/>
      <c r="AO20" s="33">
        <f>SUM(AO10:AR19)</f>
        <v>194000</v>
      </c>
      <c r="AP20" s="33"/>
      <c r="AQ20" s="33"/>
      <c r="AR20" s="33"/>
      <c r="AS20" s="33">
        <f>SUM(AS10:AV19)</f>
        <v>6600</v>
      </c>
      <c r="AT20" s="33"/>
      <c r="AU20" s="33"/>
      <c r="AV20" s="33"/>
      <c r="AW20" s="82">
        <f>SUM(AW10:AX19)</f>
        <v>4</v>
      </c>
      <c r="AX20" s="82"/>
      <c r="AY20" s="33">
        <f>SUM(AY10:BB19)</f>
        <v>5000</v>
      </c>
      <c r="AZ20" s="33"/>
      <c r="BA20" s="33"/>
      <c r="BB20" s="33"/>
      <c r="BC20" s="84">
        <f>SUM(BC10:BI19)</f>
        <v>2032000</v>
      </c>
      <c r="BD20" s="84"/>
      <c r="BE20" s="84"/>
      <c r="BF20" s="84"/>
      <c r="BG20" s="84"/>
      <c r="BH20" s="84"/>
      <c r="BI20" s="84"/>
    </row>
    <row r="21" spans="1:61" ht="13.5" customHeight="1" x14ac:dyDescent="0.2">
      <c r="E21" s="10"/>
      <c r="F21" s="10"/>
      <c r="G21" s="10"/>
      <c r="H21" s="10"/>
    </row>
    <row r="22" spans="1:61" x14ac:dyDescent="0.2">
      <c r="C22" s="2" t="s">
        <v>11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61" x14ac:dyDescent="0.2">
      <c r="C23" s="9" t="s">
        <v>10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61" x14ac:dyDescent="0.2">
      <c r="C24" s="78" t="s">
        <v>9</v>
      </c>
      <c r="D24" s="79"/>
      <c r="E24" s="79"/>
      <c r="F24" s="80"/>
      <c r="G24" s="80"/>
      <c r="H24" s="81"/>
      <c r="I24" s="78" t="s">
        <v>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83"/>
    </row>
    <row r="25" spans="1:61" x14ac:dyDescent="0.2">
      <c r="C25" s="74" t="s">
        <v>7</v>
      </c>
      <c r="D25" s="75"/>
      <c r="E25" s="75"/>
      <c r="F25" s="76"/>
      <c r="G25" s="76"/>
      <c r="H25" s="77"/>
      <c r="I25" s="8" t="s">
        <v>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"/>
    </row>
    <row r="26" spans="1:61" x14ac:dyDescent="0.2">
      <c r="C26" s="74" t="s">
        <v>5</v>
      </c>
      <c r="D26" s="75"/>
      <c r="E26" s="75"/>
      <c r="F26" s="76"/>
      <c r="G26" s="76"/>
      <c r="H26" s="77"/>
      <c r="I26" s="8" t="s">
        <v>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5"/>
    </row>
    <row r="27" spans="1:61" x14ac:dyDescent="0.2">
      <c r="C27" s="74" t="s">
        <v>3</v>
      </c>
      <c r="D27" s="75"/>
      <c r="E27" s="75"/>
      <c r="F27" s="76"/>
      <c r="G27" s="76"/>
      <c r="H27" s="77"/>
      <c r="I27" s="7" t="s">
        <v>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5"/>
    </row>
    <row r="28" spans="1:6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61" x14ac:dyDescent="0.2">
      <c r="C29" s="4" t="s">
        <v>1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61" x14ac:dyDescent="0.2">
      <c r="C30" s="4" t="s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/>
      <c r="V30" s="2"/>
      <c r="W30" s="2"/>
      <c r="X30" s="2"/>
      <c r="Y30" s="2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6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</sheetData>
  <mergeCells count="193">
    <mergeCell ref="AI20:AJ20"/>
    <mergeCell ref="AY20:BB20"/>
    <mergeCell ref="AS20:AV20"/>
    <mergeCell ref="I24:AS24"/>
    <mergeCell ref="AW20:AX20"/>
    <mergeCell ref="BC20:BI20"/>
    <mergeCell ref="B20:H20"/>
    <mergeCell ref="I20:K20"/>
    <mergeCell ref="L20:R20"/>
    <mergeCell ref="Z20:AB20"/>
    <mergeCell ref="AK20:AN20"/>
    <mergeCell ref="AD20:AF20"/>
    <mergeCell ref="AO20:AR20"/>
    <mergeCell ref="AG20:AH20"/>
    <mergeCell ref="C27:H27"/>
    <mergeCell ref="W19:Y19"/>
    <mergeCell ref="S20:U20"/>
    <mergeCell ref="W20:Y20"/>
    <mergeCell ref="C24:H24"/>
    <mergeCell ref="C25:H25"/>
    <mergeCell ref="C26:H26"/>
    <mergeCell ref="AG18:AH18"/>
    <mergeCell ref="AG19:AH19"/>
    <mergeCell ref="AS19:AV19"/>
    <mergeCell ref="AS18:AV18"/>
    <mergeCell ref="S18:U18"/>
    <mergeCell ref="W18:Y18"/>
    <mergeCell ref="S19:U19"/>
    <mergeCell ref="AW19:AX19"/>
    <mergeCell ref="BC19:BI19"/>
    <mergeCell ref="B18:H18"/>
    <mergeCell ref="I18:K18"/>
    <mergeCell ref="L18:R18"/>
    <mergeCell ref="Z18:AB18"/>
    <mergeCell ref="AK18:AN18"/>
    <mergeCell ref="AD18:AF18"/>
    <mergeCell ref="AD19:AF19"/>
    <mergeCell ref="AY19:BB19"/>
    <mergeCell ref="AI18:AJ18"/>
    <mergeCell ref="AI19:AJ19"/>
    <mergeCell ref="AY18:BB18"/>
    <mergeCell ref="AO18:AR18"/>
    <mergeCell ref="AO19:AR19"/>
    <mergeCell ref="W17:Y17"/>
    <mergeCell ref="AO16:AR16"/>
    <mergeCell ref="AO17:AR17"/>
    <mergeCell ref="AW18:AX18"/>
    <mergeCell ref="BC18:BI18"/>
    <mergeCell ref="B19:H19"/>
    <mergeCell ref="I19:K19"/>
    <mergeCell ref="L19:R19"/>
    <mergeCell ref="Z19:AB19"/>
    <mergeCell ref="AK19:AN19"/>
    <mergeCell ref="L16:R16"/>
    <mergeCell ref="Z16:AB16"/>
    <mergeCell ref="AK16:AN16"/>
    <mergeCell ref="AD16:AF16"/>
    <mergeCell ref="AD17:AF17"/>
    <mergeCell ref="AI16:AJ16"/>
    <mergeCell ref="AI17:AJ17"/>
    <mergeCell ref="S16:U16"/>
    <mergeCell ref="W16:Y16"/>
    <mergeCell ref="S17:U17"/>
    <mergeCell ref="BC16:BI16"/>
    <mergeCell ref="B17:H17"/>
    <mergeCell ref="I17:K17"/>
    <mergeCell ref="L17:R17"/>
    <mergeCell ref="Z17:AB17"/>
    <mergeCell ref="AK17:AN17"/>
    <mergeCell ref="AW17:AX17"/>
    <mergeCell ref="BC17:BI17"/>
    <mergeCell ref="B16:H16"/>
    <mergeCell ref="I16:K16"/>
    <mergeCell ref="BC15:BI15"/>
    <mergeCell ref="B14:H14"/>
    <mergeCell ref="I14:K14"/>
    <mergeCell ref="L14:R14"/>
    <mergeCell ref="Z14:AB14"/>
    <mergeCell ref="AK14:AN14"/>
    <mergeCell ref="AD14:AF14"/>
    <mergeCell ref="AD15:AF15"/>
    <mergeCell ref="AI15:AJ15"/>
    <mergeCell ref="S14:U14"/>
    <mergeCell ref="B15:H15"/>
    <mergeCell ref="I15:K15"/>
    <mergeCell ref="L15:R15"/>
    <mergeCell ref="Z15:AB15"/>
    <mergeCell ref="AK15:AN15"/>
    <mergeCell ref="AW15:AX15"/>
    <mergeCell ref="S15:U15"/>
    <mergeCell ref="W15:Y15"/>
    <mergeCell ref="AO15:AR15"/>
    <mergeCell ref="BC12:BI12"/>
    <mergeCell ref="S12:U12"/>
    <mergeCell ref="W12:Y12"/>
    <mergeCell ref="S13:U13"/>
    <mergeCell ref="W13:Y13"/>
    <mergeCell ref="AW14:AX14"/>
    <mergeCell ref="BC14:BI14"/>
    <mergeCell ref="W14:Y14"/>
    <mergeCell ref="AW13:AX13"/>
    <mergeCell ref="BC13:BI13"/>
    <mergeCell ref="AG15:AH15"/>
    <mergeCell ref="AY14:BB14"/>
    <mergeCell ref="AY15:BB15"/>
    <mergeCell ref="AO14:AR14"/>
    <mergeCell ref="AG14:AH14"/>
    <mergeCell ref="AS14:AV14"/>
    <mergeCell ref="AW12:AX12"/>
    <mergeCell ref="AW7:AX9"/>
    <mergeCell ref="AO12:AR12"/>
    <mergeCell ref="AO13:AR13"/>
    <mergeCell ref="Z13:AB13"/>
    <mergeCell ref="AS8:AV8"/>
    <mergeCell ref="AO7:AV7"/>
    <mergeCell ref="AO9:AR9"/>
    <mergeCell ref="AS9:AV9"/>
    <mergeCell ref="AS10:AV10"/>
    <mergeCell ref="AS11:AV11"/>
    <mergeCell ref="AS12:AV12"/>
    <mergeCell ref="AS13:AV13"/>
    <mergeCell ref="AY7:BB9"/>
    <mergeCell ref="BC7:BI9"/>
    <mergeCell ref="AG8:AH8"/>
    <mergeCell ref="AG7:AH7"/>
    <mergeCell ref="AI7:AJ7"/>
    <mergeCell ref="AW11:AX11"/>
    <mergeCell ref="BC11:BI11"/>
    <mergeCell ref="B10:H10"/>
    <mergeCell ref="I10:K10"/>
    <mergeCell ref="L10:R10"/>
    <mergeCell ref="Z10:AB10"/>
    <mergeCell ref="AK10:AN10"/>
    <mergeCell ref="AD10:AF10"/>
    <mergeCell ref="AD11:AF11"/>
    <mergeCell ref="AO10:AR10"/>
    <mergeCell ref="AO11:AR11"/>
    <mergeCell ref="S7:Y9"/>
    <mergeCell ref="S10:U10"/>
    <mergeCell ref="W10:Y10"/>
    <mergeCell ref="S11:U11"/>
    <mergeCell ref="W11:Y11"/>
    <mergeCell ref="Z11:AB11"/>
    <mergeCell ref="AI8:AJ8"/>
    <mergeCell ref="AO8:AR8"/>
    <mergeCell ref="AG16:AH16"/>
    <mergeCell ref="AG17:AH17"/>
    <mergeCell ref="A3:BI3"/>
    <mergeCell ref="A5:K5"/>
    <mergeCell ref="AW10:AX10"/>
    <mergeCell ref="BC10:BI10"/>
    <mergeCell ref="B11:H11"/>
    <mergeCell ref="I11:K11"/>
    <mergeCell ref="L11:R11"/>
    <mergeCell ref="AI10:AJ10"/>
    <mergeCell ref="AI11:AJ11"/>
    <mergeCell ref="AI12:AJ12"/>
    <mergeCell ref="AI13:AJ13"/>
    <mergeCell ref="AI14:AJ14"/>
    <mergeCell ref="AY16:BB16"/>
    <mergeCell ref="AY17:BB17"/>
    <mergeCell ref="AS15:AV15"/>
    <mergeCell ref="AS16:AV16"/>
    <mergeCell ref="AS17:AV17"/>
    <mergeCell ref="AW16:AX16"/>
    <mergeCell ref="AY10:BB10"/>
    <mergeCell ref="AY11:BB11"/>
    <mergeCell ref="AY12:BB12"/>
    <mergeCell ref="AY13:BB13"/>
    <mergeCell ref="A7:A9"/>
    <mergeCell ref="B7:H9"/>
    <mergeCell ref="I7:K9"/>
    <mergeCell ref="L7:R9"/>
    <mergeCell ref="Z7:AF9"/>
    <mergeCell ref="B13:H13"/>
    <mergeCell ref="I13:K13"/>
    <mergeCell ref="L13:R13"/>
    <mergeCell ref="AK13:AN13"/>
    <mergeCell ref="AK7:AN9"/>
    <mergeCell ref="AG9:AH9"/>
    <mergeCell ref="AI9:AJ9"/>
    <mergeCell ref="AG10:AH10"/>
    <mergeCell ref="AG11:AH11"/>
    <mergeCell ref="AG12:AH12"/>
    <mergeCell ref="AG13:AH13"/>
    <mergeCell ref="AK11:AN11"/>
    <mergeCell ref="B12:H12"/>
    <mergeCell ref="I12:K12"/>
    <mergeCell ref="L12:R12"/>
    <mergeCell ref="Z12:AB12"/>
    <mergeCell ref="AK12:AN12"/>
    <mergeCell ref="AD12:AF12"/>
    <mergeCell ref="AD13:AF13"/>
  </mergeCells>
  <phoneticPr fontId="2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別記２　別紙２　補助対象経費の算出基礎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　彩希</dc:creator>
  <cp:lastModifiedBy>村尾　彩希</cp:lastModifiedBy>
  <dcterms:created xsi:type="dcterms:W3CDTF">2022-06-30T09:14:15Z</dcterms:created>
  <dcterms:modified xsi:type="dcterms:W3CDTF">2022-07-15T12:03:37Z</dcterms:modified>
</cp:coreProperties>
</file>