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課専用\指導検査課\◎予算\★補正予算\★R3年度２月補正\補助金交付要領\02　施行\第1回改定\"/>
    </mc:Choice>
  </mc:AlternateContent>
  <xr:revisionPtr revIDLastSave="0" documentId="13_ncr:1_{096D46CC-44AA-4DAA-9E5D-9A2C1645556C}" xr6:coauthVersionLast="36" xr6:coauthVersionMax="36" xr10:uidLastSave="{00000000-0000-0000-0000-000000000000}"/>
  <bookViews>
    <workbookView xWindow="0" yWindow="0" windowWidth="19200" windowHeight="7590" xr2:uid="{E88A58BD-80C7-437C-BF88-9F0C2D9B6DD4}"/>
  </bookViews>
  <sheets>
    <sheet name="別記３　別紙２　補助対象経費の算出基礎 (変更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0" i="1" l="1"/>
  <c r="A11" i="1"/>
  <c r="A12" i="1" s="1"/>
  <c r="A13" i="1" s="1"/>
  <c r="A14" i="1" s="1"/>
  <c r="A15" i="1" s="1"/>
  <c r="A16" i="1" s="1"/>
  <c r="A17" i="1" s="1"/>
  <c r="A18" i="1" s="1"/>
  <c r="A19" i="1" s="1"/>
  <c r="BD11" i="1"/>
  <c r="BD12" i="1"/>
  <c r="BD13" i="1"/>
  <c r="BD14" i="1"/>
  <c r="BD15" i="1"/>
  <c r="BD16" i="1"/>
  <c r="BD17" i="1"/>
  <c r="BD18" i="1"/>
  <c r="BD19" i="1"/>
  <c r="AH20" i="1"/>
  <c r="AJ20" i="1"/>
  <c r="AL20" i="1"/>
  <c r="AP20" i="1"/>
  <c r="AT20" i="1"/>
  <c r="AX20" i="1"/>
  <c r="AZ20" i="1"/>
  <c r="BD20" i="1"/>
</calcChain>
</file>

<file path=xl/sharedStrings.xml><?xml version="1.0" encoding="utf-8"?>
<sst xmlns="http://schemas.openxmlformats.org/spreadsheetml/2006/main" count="66" uniqueCount="41">
  <si>
    <t>※２　UAV（ドローン）、地上レーザスキャナ（TLS）などの測量機器は、公共工事で経費が計上されている場合は対象外。</t>
    <rPh sb="41" eb="43">
      <t>ケイヒ</t>
    </rPh>
    <rPh sb="44" eb="46">
      <t>ケイジョウ</t>
    </rPh>
    <phoneticPr fontId="5"/>
  </si>
  <si>
    <t>※１　ICT建設機械は対象外。</t>
    <phoneticPr fontId="5"/>
  </si>
  <si>
    <t>ウエアラブルカメラ、ＣＣＵＳ現場運用支援機器、施工管理ソリューション（現場計測アプリ、電子小黒板アプリ、現場端末システム）</t>
    <phoneticPr fontId="5"/>
  </si>
  <si>
    <t>ICT機器等</t>
    <phoneticPr fontId="5"/>
  </si>
  <si>
    <t>パワーアシストスーツ（パッシブタイプ、アクティブタイプ）、自動鉄筋結束ロボット</t>
    <rPh sb="29" eb="31">
      <t>ジドウ</t>
    </rPh>
    <rPh sb="31" eb="33">
      <t>テッキン</t>
    </rPh>
    <rPh sb="33" eb="35">
      <t>ケッソク</t>
    </rPh>
    <phoneticPr fontId="5"/>
  </si>
  <si>
    <t>建設作業支援ロボット</t>
    <phoneticPr fontId="5"/>
  </si>
  <si>
    <t>自動追尾機能付き測量器</t>
    <phoneticPr fontId="5"/>
  </si>
  <si>
    <t>測量機器</t>
    <phoneticPr fontId="5"/>
  </si>
  <si>
    <t>例</t>
    <rPh sb="0" eb="1">
      <t>レイ</t>
    </rPh>
    <phoneticPr fontId="5"/>
  </si>
  <si>
    <t>対象品目</t>
  </si>
  <si>
    <t>測量機器、建設作業支援ロボット及びICT機器等の賃借に要する経費（消費税及び地方
消費税を除く。）</t>
    <phoneticPr fontId="5"/>
  </si>
  <si>
    <t>補助対象経費</t>
  </si>
  <si>
    <t>～</t>
    <phoneticPr fontId="5"/>
  </si>
  <si>
    <t>計</t>
    <rPh sb="0" eb="1">
      <t>ケイ</t>
    </rPh>
    <phoneticPr fontId="5"/>
  </si>
  <si>
    <t>パワーアシストスーツ</t>
    <phoneticPr fontId="5"/>
  </si>
  <si>
    <t>見積書</t>
    <rPh sb="0" eb="3">
      <t>ミツモリショ</t>
    </rPh>
    <phoneticPr fontId="5"/>
  </si>
  <si>
    <t>（記載例）　　　　○○㈱</t>
    <rPh sb="1" eb="3">
      <t>キサイ</t>
    </rPh>
    <rPh sb="3" eb="4">
      <t>レイ</t>
    </rPh>
    <phoneticPr fontId="5"/>
  </si>
  <si>
    <t>ワンマン測量器</t>
    <phoneticPr fontId="5"/>
  </si>
  <si>
    <t>ウエアラブルカメラ</t>
    <phoneticPr fontId="5"/>
  </si>
  <si>
    <t>（ｅ）</t>
    <phoneticPr fontId="5"/>
  </si>
  <si>
    <t>（ｄ）</t>
    <phoneticPr fontId="5"/>
  </si>
  <si>
    <t>（ｂ）</t>
    <phoneticPr fontId="5"/>
  </si>
  <si>
    <t>（ａ）</t>
    <phoneticPr fontId="5"/>
  </si>
  <si>
    <t>日額</t>
    <rPh sb="0" eb="2">
      <t>ニチガク</t>
    </rPh>
    <phoneticPr fontId="5"/>
  </si>
  <si>
    <t>月額</t>
    <rPh sb="0" eb="2">
      <t>ツキガク</t>
    </rPh>
    <phoneticPr fontId="5"/>
  </si>
  <si>
    <t>日数</t>
    <rPh sb="0" eb="2">
      <t>ニッスウ</t>
    </rPh>
    <phoneticPr fontId="5"/>
  </si>
  <si>
    <t>月数</t>
    <rPh sb="0" eb="2">
      <t>ツキスウ</t>
    </rPh>
    <phoneticPr fontId="5"/>
  </si>
  <si>
    <r>
      <t xml:space="preserve">補助対象経費
（円：税抜き）
</t>
    </r>
    <r>
      <rPr>
        <sz val="10"/>
        <color theme="1"/>
        <rFont val="ＭＳ 明朝"/>
        <family val="1"/>
        <charset val="128"/>
      </rPr>
      <t>（（ａ）×（ｄ）＋（ｂ）×（ｅ）＋（ｃ））×（ｆ）＋（ｇ）</t>
    </r>
    <rPh sb="0" eb="2">
      <t>ホジョ</t>
    </rPh>
    <rPh sb="2" eb="4">
      <t>タイショウ</t>
    </rPh>
    <rPh sb="4" eb="6">
      <t>ケイヒ</t>
    </rPh>
    <rPh sb="8" eb="9">
      <t>エン</t>
    </rPh>
    <rPh sb="10" eb="11">
      <t>ゼイ</t>
    </rPh>
    <rPh sb="11" eb="12">
      <t>ヌ</t>
    </rPh>
    <phoneticPr fontId="5"/>
  </si>
  <si>
    <r>
      <t xml:space="preserve">送料
</t>
    </r>
    <r>
      <rPr>
        <sz val="10"/>
        <color theme="1"/>
        <rFont val="ＭＳ 明朝"/>
        <family val="1"/>
        <charset val="128"/>
      </rPr>
      <t>（円：税抜き）</t>
    </r>
    <r>
      <rPr>
        <sz val="11"/>
        <color theme="1"/>
        <rFont val="ＭＳ 明朝"/>
        <family val="1"/>
        <charset val="128"/>
      </rPr>
      <t xml:space="preserve">
（ｇ）</t>
    </r>
    <rPh sb="0" eb="2">
      <t>ソウリョウ</t>
    </rPh>
    <rPh sb="4" eb="5">
      <t>エン</t>
    </rPh>
    <rPh sb="6" eb="8">
      <t>ゼイヌ</t>
    </rPh>
    <phoneticPr fontId="5"/>
  </si>
  <si>
    <t>数量
（ｆ）</t>
    <rPh sb="0" eb="2">
      <t>スウリョウ</t>
    </rPh>
    <phoneticPr fontId="5"/>
  </si>
  <si>
    <r>
      <t xml:space="preserve">初期費用
</t>
    </r>
    <r>
      <rPr>
        <sz val="10"/>
        <color theme="1"/>
        <rFont val="ＭＳ 明朝"/>
        <family val="1"/>
        <charset val="128"/>
      </rPr>
      <t>（円：税抜き）</t>
    </r>
    <r>
      <rPr>
        <sz val="11"/>
        <color theme="1"/>
        <rFont val="ＭＳ 明朝"/>
        <family val="1"/>
        <charset val="128"/>
      </rPr>
      <t xml:space="preserve">
（ｃ）</t>
    </r>
    <rPh sb="0" eb="2">
      <t>ショキ</t>
    </rPh>
    <rPh sb="2" eb="4">
      <t>ヒヨウ</t>
    </rPh>
    <rPh sb="6" eb="7">
      <t>エン</t>
    </rPh>
    <rPh sb="8" eb="9">
      <t>ゼイ</t>
    </rPh>
    <rPh sb="9" eb="10">
      <t>ヌ</t>
    </rPh>
    <phoneticPr fontId="5"/>
  </si>
  <si>
    <t>賃借契約賃借期間</t>
    <rPh sb="0" eb="4">
      <t>チンシャクケイヤク</t>
    </rPh>
    <rPh sb="4" eb="6">
      <t>チンシャク</t>
    </rPh>
    <rPh sb="6" eb="8">
      <t>キカン</t>
    </rPh>
    <phoneticPr fontId="5"/>
  </si>
  <si>
    <t>書類種別</t>
    <rPh sb="0" eb="2">
      <t>ショルイ</t>
    </rPh>
    <rPh sb="2" eb="4">
      <t>シュベツ</t>
    </rPh>
    <phoneticPr fontId="5"/>
  </si>
  <si>
    <t>会社名（メーカー）</t>
    <rPh sb="0" eb="3">
      <t>カイシャメイ</t>
    </rPh>
    <phoneticPr fontId="5"/>
  </si>
  <si>
    <t>N0</t>
  </si>
  <si>
    <r>
      <t>補助対象事業者名　</t>
    </r>
    <r>
      <rPr>
        <sz val="12"/>
        <color rgb="FFFF0000"/>
        <rFont val="ＭＳ 明朝"/>
        <family val="1"/>
        <charset val="128"/>
      </rPr>
      <t>○○建設株式会社</t>
    </r>
    <phoneticPr fontId="5"/>
  </si>
  <si>
    <t>補助対象経費の算出基礎資料（変更）</t>
    <rPh sb="14" eb="16">
      <t>ヘンコウ</t>
    </rPh>
    <phoneticPr fontId="5"/>
  </si>
  <si>
    <t>別記第３号様式 別紙２</t>
    <phoneticPr fontId="5"/>
  </si>
  <si>
    <t>補助対象の事業期間</t>
    <rPh sb="0" eb="4">
      <t>ホジョタイショウ</t>
    </rPh>
    <rPh sb="5" eb="7">
      <t>ジギョウ</t>
    </rPh>
    <rPh sb="7" eb="9">
      <t>キカン</t>
    </rPh>
    <phoneticPr fontId="5"/>
  </si>
  <si>
    <t>商品名</t>
    <rPh sb="0" eb="3">
      <t>ショウヒンメイ</t>
    </rPh>
    <phoneticPr fontId="5"/>
  </si>
  <si>
    <t>単価（円：税抜き）</t>
    <rPh sb="0" eb="2">
      <t>タンカ</t>
    </rPh>
    <rPh sb="3" eb="4">
      <t>エン</t>
    </rPh>
    <rPh sb="5" eb="6">
      <t>ゼイ</t>
    </rPh>
    <rPh sb="6" eb="7">
      <t>ヌ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</si>
</sst>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_);\(#,##0\)"/>
    <numFmt numFmtId="178" formatCode="[$-411]ge\.m\.d;@"/>
    <numFmt numFmtId="179" formatCode="#,##0&quot;ヶ月&quot;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2">
    <xf numFmtId="0" fontId="0" fillId="0" borderId="0" xfId="0"/>
    <xf numFmtId="0" fontId="1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" fillId="0" borderId="1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3" xfId="1" applyFont="1" applyBorder="1" applyAlignment="1">
      <alignment vertical="center"/>
    </xf>
    <xf numFmtId="0" fontId="1" fillId="0" borderId="3" xfId="1" applyFont="1" applyBorder="1">
      <alignment vertical="center"/>
    </xf>
    <xf numFmtId="0" fontId="1" fillId="0" borderId="0" xfId="1" applyFont="1" applyAlignment="1">
      <alignment vertical="center"/>
    </xf>
    <xf numFmtId="178" fontId="7" fillId="0" borderId="2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6" fillId="0" borderId="4" xfId="1" applyNumberFormat="1" applyFont="1" applyBorder="1" applyAlignment="1">
      <alignment vertical="center"/>
    </xf>
    <xf numFmtId="178" fontId="7" fillId="0" borderId="4" xfId="1" applyNumberFormat="1" applyFont="1" applyBorder="1" applyAlignment="1">
      <alignment horizontal="center" vertical="center"/>
    </xf>
    <xf numFmtId="178" fontId="7" fillId="0" borderId="3" xfId="1" applyNumberFormat="1" applyFont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  <xf numFmtId="179" fontId="6" fillId="2" borderId="13" xfId="1" applyNumberFormat="1" applyFont="1" applyFill="1" applyBorder="1" applyAlignment="1">
      <alignment horizontal="center" vertical="center" wrapText="1"/>
    </xf>
    <xf numFmtId="179" fontId="6" fillId="2" borderId="11" xfId="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 wrapText="1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11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 wrapText="1" shrinkToFit="1"/>
    </xf>
    <xf numFmtId="176" fontId="6" fillId="2" borderId="12" xfId="1" applyNumberFormat="1" applyFont="1" applyFill="1" applyBorder="1" applyAlignment="1">
      <alignment horizontal="center" vertical="center" shrinkToFit="1"/>
    </xf>
    <xf numFmtId="176" fontId="6" fillId="2" borderId="11" xfId="1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9" fontId="6" fillId="2" borderId="2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7" fillId="0" borderId="4" xfId="1" applyNumberFormat="1" applyFont="1" applyBorder="1" applyAlignment="1">
      <alignment vertical="center"/>
    </xf>
    <xf numFmtId="176" fontId="7" fillId="0" borderId="4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899CF1F8-011D-4CB6-BDDC-C948897F59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EA64-6F41-4431-9B85-E279E57773BA}">
  <sheetPr>
    <pageSetUpPr fitToPage="1"/>
  </sheetPr>
  <dimension ref="A1:BJ30"/>
  <sheetViews>
    <sheetView tabSelected="1" workbookViewId="0">
      <selection activeCell="AP8" sqref="AP8:AS8"/>
    </sheetView>
  </sheetViews>
  <sheetFormatPr defaultColWidth="3.6328125" defaultRowHeight="13" x14ac:dyDescent="0.2"/>
  <cols>
    <col min="1" max="46" width="3.6328125" style="1"/>
    <col min="47" max="47" width="3.7265625" style="1" customWidth="1"/>
    <col min="48" max="61" width="3.6328125" style="1"/>
    <col min="62" max="62" width="3.6328125" style="1" customWidth="1"/>
    <col min="63" max="16384" width="3.6328125" style="1"/>
  </cols>
  <sheetData>
    <row r="1" spans="1:62" ht="20.149999999999999" customHeight="1" x14ac:dyDescent="0.2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2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</row>
    <row r="3" spans="1:62" ht="20.149999999999999" customHeight="1" x14ac:dyDescent="0.2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</row>
    <row r="4" spans="1:62" ht="10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1:62" ht="15.75" customHeight="1" x14ac:dyDescent="0.2">
      <c r="A5" s="72" t="s">
        <v>35</v>
      </c>
      <c r="B5" s="73"/>
      <c r="C5" s="73"/>
      <c r="D5" s="73"/>
      <c r="E5" s="73"/>
      <c r="F5" s="73"/>
      <c r="G5" s="73"/>
      <c r="H5" s="44"/>
      <c r="I5" s="44"/>
      <c r="J5" s="44"/>
      <c r="K5" s="44"/>
      <c r="L5" s="44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14" x14ac:dyDescent="0.2">
      <c r="A6" s="15"/>
      <c r="B6" s="14"/>
      <c r="C6" s="14"/>
      <c r="D6" s="14"/>
      <c r="E6" s="14"/>
      <c r="F6" s="14"/>
      <c r="G6" s="14"/>
      <c r="H6" s="13"/>
      <c r="I6" s="13"/>
      <c r="J6" s="13"/>
      <c r="K6" s="13"/>
      <c r="L6" s="1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27.75" customHeight="1" x14ac:dyDescent="0.2">
      <c r="A7" s="74" t="s">
        <v>34</v>
      </c>
      <c r="B7" s="63" t="s">
        <v>33</v>
      </c>
      <c r="C7" s="61"/>
      <c r="D7" s="61"/>
      <c r="E7" s="61"/>
      <c r="F7" s="61"/>
      <c r="G7" s="61"/>
      <c r="H7" s="62"/>
      <c r="I7" s="60" t="s">
        <v>32</v>
      </c>
      <c r="J7" s="61"/>
      <c r="K7" s="61"/>
      <c r="L7" s="62"/>
      <c r="M7" s="60" t="s">
        <v>39</v>
      </c>
      <c r="N7" s="61"/>
      <c r="O7" s="61"/>
      <c r="P7" s="61"/>
      <c r="Q7" s="61"/>
      <c r="R7" s="61"/>
      <c r="S7" s="62"/>
      <c r="T7" s="63" t="s">
        <v>31</v>
      </c>
      <c r="U7" s="61"/>
      <c r="V7" s="61"/>
      <c r="W7" s="64"/>
      <c r="X7" s="64"/>
      <c r="Y7" s="64"/>
      <c r="Z7" s="64"/>
      <c r="AA7" s="63" t="s">
        <v>38</v>
      </c>
      <c r="AB7" s="61"/>
      <c r="AC7" s="61"/>
      <c r="AD7" s="64"/>
      <c r="AE7" s="64"/>
      <c r="AF7" s="64"/>
      <c r="AG7" s="64"/>
      <c r="AH7" s="65"/>
      <c r="AI7" s="66"/>
      <c r="AJ7" s="65"/>
      <c r="AK7" s="67"/>
      <c r="AL7" s="40" t="s">
        <v>30</v>
      </c>
      <c r="AM7" s="41"/>
      <c r="AN7" s="41"/>
      <c r="AO7" s="42"/>
      <c r="AP7" s="40" t="s">
        <v>40</v>
      </c>
      <c r="AQ7" s="64"/>
      <c r="AR7" s="64"/>
      <c r="AS7" s="64"/>
      <c r="AT7" s="64"/>
      <c r="AU7" s="64"/>
      <c r="AV7" s="64"/>
      <c r="AW7" s="68"/>
      <c r="AX7" s="34" t="s">
        <v>29</v>
      </c>
      <c r="AY7" s="35"/>
      <c r="AZ7" s="40" t="s">
        <v>28</v>
      </c>
      <c r="BA7" s="41"/>
      <c r="BB7" s="41"/>
      <c r="BC7" s="42"/>
      <c r="BD7" s="45" t="s">
        <v>27</v>
      </c>
      <c r="BE7" s="46"/>
      <c r="BF7" s="46"/>
      <c r="BG7" s="46"/>
      <c r="BH7" s="46"/>
      <c r="BI7" s="46"/>
      <c r="BJ7" s="47"/>
    </row>
    <row r="8" spans="1:62" ht="27.75" customHeight="1" x14ac:dyDescent="0.2">
      <c r="A8" s="75"/>
      <c r="B8" s="36"/>
      <c r="C8" s="43"/>
      <c r="D8" s="43"/>
      <c r="E8" s="43"/>
      <c r="F8" s="43"/>
      <c r="G8" s="43"/>
      <c r="H8" s="37"/>
      <c r="I8" s="36"/>
      <c r="J8" s="43"/>
      <c r="K8" s="43"/>
      <c r="L8" s="37"/>
      <c r="M8" s="36"/>
      <c r="N8" s="43"/>
      <c r="O8" s="43"/>
      <c r="P8" s="43"/>
      <c r="Q8" s="43"/>
      <c r="R8" s="43"/>
      <c r="S8" s="37"/>
      <c r="T8" s="36"/>
      <c r="U8" s="43"/>
      <c r="V8" s="43"/>
      <c r="W8" s="43"/>
      <c r="X8" s="43"/>
      <c r="Y8" s="43"/>
      <c r="Z8" s="43"/>
      <c r="AA8" s="36"/>
      <c r="AB8" s="43"/>
      <c r="AC8" s="43"/>
      <c r="AD8" s="43"/>
      <c r="AE8" s="43"/>
      <c r="AF8" s="43"/>
      <c r="AG8" s="43"/>
      <c r="AH8" s="54" t="s">
        <v>26</v>
      </c>
      <c r="AI8" s="55"/>
      <c r="AJ8" s="54" t="s">
        <v>25</v>
      </c>
      <c r="AK8" s="55"/>
      <c r="AL8" s="36"/>
      <c r="AM8" s="43"/>
      <c r="AN8" s="43"/>
      <c r="AO8" s="37"/>
      <c r="AP8" s="56" t="s">
        <v>24</v>
      </c>
      <c r="AQ8" s="57"/>
      <c r="AR8" s="57"/>
      <c r="AS8" s="58"/>
      <c r="AT8" s="56" t="s">
        <v>23</v>
      </c>
      <c r="AU8" s="57"/>
      <c r="AV8" s="57"/>
      <c r="AW8" s="58"/>
      <c r="AX8" s="36"/>
      <c r="AY8" s="37"/>
      <c r="AZ8" s="36"/>
      <c r="BA8" s="43"/>
      <c r="BB8" s="43"/>
      <c r="BC8" s="37"/>
      <c r="BD8" s="48"/>
      <c r="BE8" s="49"/>
      <c r="BF8" s="49"/>
      <c r="BG8" s="49"/>
      <c r="BH8" s="49"/>
      <c r="BI8" s="49"/>
      <c r="BJ8" s="50"/>
    </row>
    <row r="9" spans="1:62" ht="27.75" customHeight="1" x14ac:dyDescent="0.2">
      <c r="A9" s="76"/>
      <c r="B9" s="38"/>
      <c r="C9" s="44"/>
      <c r="D9" s="44"/>
      <c r="E9" s="44"/>
      <c r="F9" s="44"/>
      <c r="G9" s="44"/>
      <c r="H9" s="39"/>
      <c r="I9" s="38"/>
      <c r="J9" s="44"/>
      <c r="K9" s="44"/>
      <c r="L9" s="39"/>
      <c r="M9" s="38"/>
      <c r="N9" s="44"/>
      <c r="O9" s="44"/>
      <c r="P9" s="44"/>
      <c r="Q9" s="44"/>
      <c r="R9" s="44"/>
      <c r="S9" s="39"/>
      <c r="T9" s="38"/>
      <c r="U9" s="44"/>
      <c r="V9" s="44"/>
      <c r="W9" s="44"/>
      <c r="X9" s="44"/>
      <c r="Y9" s="44"/>
      <c r="Z9" s="44"/>
      <c r="AA9" s="38"/>
      <c r="AB9" s="44"/>
      <c r="AC9" s="44"/>
      <c r="AD9" s="44"/>
      <c r="AE9" s="44"/>
      <c r="AF9" s="44"/>
      <c r="AG9" s="44"/>
      <c r="AH9" s="59" t="s">
        <v>22</v>
      </c>
      <c r="AI9" s="39"/>
      <c r="AJ9" s="59" t="s">
        <v>21</v>
      </c>
      <c r="AK9" s="39"/>
      <c r="AL9" s="38"/>
      <c r="AM9" s="44"/>
      <c r="AN9" s="44"/>
      <c r="AO9" s="39"/>
      <c r="AP9" s="59" t="s">
        <v>20</v>
      </c>
      <c r="AQ9" s="44"/>
      <c r="AR9" s="44"/>
      <c r="AS9" s="39"/>
      <c r="AT9" s="59" t="s">
        <v>19</v>
      </c>
      <c r="AU9" s="44"/>
      <c r="AV9" s="44"/>
      <c r="AW9" s="39"/>
      <c r="AX9" s="38"/>
      <c r="AY9" s="39"/>
      <c r="AZ9" s="38"/>
      <c r="BA9" s="44"/>
      <c r="BB9" s="44"/>
      <c r="BC9" s="39"/>
      <c r="BD9" s="51"/>
      <c r="BE9" s="52"/>
      <c r="BF9" s="52"/>
      <c r="BG9" s="52"/>
      <c r="BH9" s="52"/>
      <c r="BI9" s="52"/>
      <c r="BJ9" s="53"/>
    </row>
    <row r="10" spans="1:62" ht="27.75" customHeight="1" x14ac:dyDescent="0.2">
      <c r="A10" s="11">
        <v>1</v>
      </c>
      <c r="B10" s="77" t="s">
        <v>16</v>
      </c>
      <c r="C10" s="77"/>
      <c r="D10" s="77"/>
      <c r="E10" s="77"/>
      <c r="F10" s="77"/>
      <c r="G10" s="77"/>
      <c r="H10" s="77"/>
      <c r="I10" s="77" t="s">
        <v>15</v>
      </c>
      <c r="J10" s="77"/>
      <c r="K10" s="77"/>
      <c r="L10" s="77"/>
      <c r="M10" s="77" t="s">
        <v>18</v>
      </c>
      <c r="N10" s="77"/>
      <c r="O10" s="77"/>
      <c r="P10" s="77"/>
      <c r="Q10" s="77"/>
      <c r="R10" s="77"/>
      <c r="S10" s="77"/>
      <c r="T10" s="31">
        <v>44682</v>
      </c>
      <c r="U10" s="31"/>
      <c r="V10" s="32"/>
      <c r="W10" s="10" t="s">
        <v>12</v>
      </c>
      <c r="X10" s="33">
        <v>44985</v>
      </c>
      <c r="Y10" s="31"/>
      <c r="Z10" s="31"/>
      <c r="AA10" s="31">
        <v>44682</v>
      </c>
      <c r="AB10" s="31"/>
      <c r="AC10" s="32"/>
      <c r="AD10" s="10" t="s">
        <v>12</v>
      </c>
      <c r="AE10" s="33">
        <v>44985</v>
      </c>
      <c r="AF10" s="31"/>
      <c r="AG10" s="31"/>
      <c r="AH10" s="69">
        <v>10</v>
      </c>
      <c r="AI10" s="69"/>
      <c r="AJ10" s="69"/>
      <c r="AK10" s="69"/>
      <c r="AL10" s="70">
        <v>15000</v>
      </c>
      <c r="AM10" s="70"/>
      <c r="AN10" s="70"/>
      <c r="AO10" s="70"/>
      <c r="AP10" s="70">
        <v>25000</v>
      </c>
      <c r="AQ10" s="70"/>
      <c r="AR10" s="70"/>
      <c r="AS10" s="70"/>
      <c r="AT10" s="70"/>
      <c r="AU10" s="70"/>
      <c r="AV10" s="70"/>
      <c r="AW10" s="70"/>
      <c r="AX10" s="69">
        <v>2</v>
      </c>
      <c r="AY10" s="69"/>
      <c r="AZ10" s="70"/>
      <c r="BA10" s="70"/>
      <c r="BB10" s="70"/>
      <c r="BC10" s="70"/>
      <c r="BD10" s="70">
        <f>+(AH10*AP10+AJ10*AT10+AL10)*AX10+AZ10</f>
        <v>530000</v>
      </c>
      <c r="BE10" s="70"/>
      <c r="BF10" s="70"/>
      <c r="BG10" s="70"/>
      <c r="BH10" s="70"/>
      <c r="BI10" s="70"/>
      <c r="BJ10" s="70"/>
    </row>
    <row r="11" spans="1:62" ht="27.75" customHeight="1" x14ac:dyDescent="0.2">
      <c r="A11" s="11">
        <f t="shared" ref="A11:A19" si="0">A10+1</f>
        <v>2</v>
      </c>
      <c r="B11" s="77" t="s">
        <v>16</v>
      </c>
      <c r="C11" s="77"/>
      <c r="D11" s="77"/>
      <c r="E11" s="77"/>
      <c r="F11" s="77"/>
      <c r="G11" s="77"/>
      <c r="H11" s="77"/>
      <c r="I11" s="77" t="s">
        <v>15</v>
      </c>
      <c r="J11" s="77"/>
      <c r="K11" s="77"/>
      <c r="L11" s="77"/>
      <c r="M11" s="77" t="s">
        <v>17</v>
      </c>
      <c r="N11" s="77"/>
      <c r="O11" s="77"/>
      <c r="P11" s="77"/>
      <c r="Q11" s="77"/>
      <c r="R11" s="77"/>
      <c r="S11" s="77"/>
      <c r="T11" s="31">
        <v>44682</v>
      </c>
      <c r="U11" s="31"/>
      <c r="V11" s="32"/>
      <c r="W11" s="10" t="s">
        <v>12</v>
      </c>
      <c r="X11" s="33">
        <v>44926</v>
      </c>
      <c r="Y11" s="31"/>
      <c r="Z11" s="31"/>
      <c r="AA11" s="31">
        <v>44682</v>
      </c>
      <c r="AB11" s="31"/>
      <c r="AC11" s="32"/>
      <c r="AD11" s="10" t="s">
        <v>12</v>
      </c>
      <c r="AE11" s="33">
        <v>44926</v>
      </c>
      <c r="AF11" s="31"/>
      <c r="AG11" s="31"/>
      <c r="AH11" s="78">
        <v>8</v>
      </c>
      <c r="AI11" s="78"/>
      <c r="AJ11" s="78"/>
      <c r="AK11" s="78"/>
      <c r="AL11" s="70">
        <v>5000</v>
      </c>
      <c r="AM11" s="70"/>
      <c r="AN11" s="70"/>
      <c r="AO11" s="70"/>
      <c r="AP11" s="70">
        <v>99000</v>
      </c>
      <c r="AQ11" s="70"/>
      <c r="AR11" s="70"/>
      <c r="AS11" s="70"/>
      <c r="AT11" s="70">
        <v>6600</v>
      </c>
      <c r="AU11" s="70"/>
      <c r="AV11" s="70"/>
      <c r="AW11" s="70"/>
      <c r="AX11" s="78">
        <v>1</v>
      </c>
      <c r="AY11" s="78"/>
      <c r="AZ11" s="70">
        <v>5000</v>
      </c>
      <c r="BA11" s="70"/>
      <c r="BB11" s="70"/>
      <c r="BC11" s="70"/>
      <c r="BD11" s="70">
        <f>+(AH11*AP11+AJ11*AT11+AL11)*AX11+AZ11</f>
        <v>802000</v>
      </c>
      <c r="BE11" s="70"/>
      <c r="BF11" s="70"/>
      <c r="BG11" s="70"/>
      <c r="BH11" s="70"/>
      <c r="BI11" s="70"/>
      <c r="BJ11" s="70"/>
    </row>
    <row r="12" spans="1:62" ht="27.75" customHeight="1" x14ac:dyDescent="0.2">
      <c r="A12" s="11">
        <f t="shared" si="0"/>
        <v>3</v>
      </c>
      <c r="B12" s="77" t="s">
        <v>16</v>
      </c>
      <c r="C12" s="77"/>
      <c r="D12" s="77"/>
      <c r="E12" s="77"/>
      <c r="F12" s="77"/>
      <c r="G12" s="77"/>
      <c r="H12" s="77"/>
      <c r="I12" s="77" t="s">
        <v>15</v>
      </c>
      <c r="J12" s="77"/>
      <c r="K12" s="77"/>
      <c r="L12" s="77"/>
      <c r="M12" s="77" t="s">
        <v>14</v>
      </c>
      <c r="N12" s="77"/>
      <c r="O12" s="77"/>
      <c r="P12" s="77"/>
      <c r="Q12" s="77"/>
      <c r="R12" s="77"/>
      <c r="S12" s="77"/>
      <c r="T12" s="31">
        <v>44682</v>
      </c>
      <c r="U12" s="31"/>
      <c r="V12" s="32"/>
      <c r="W12" s="10" t="s">
        <v>12</v>
      </c>
      <c r="X12" s="33">
        <v>44985</v>
      </c>
      <c r="Y12" s="31"/>
      <c r="Z12" s="31"/>
      <c r="AA12" s="31">
        <v>44682</v>
      </c>
      <c r="AB12" s="31"/>
      <c r="AC12" s="32"/>
      <c r="AD12" s="10" t="s">
        <v>12</v>
      </c>
      <c r="AE12" s="33">
        <v>44985</v>
      </c>
      <c r="AF12" s="31"/>
      <c r="AG12" s="31"/>
      <c r="AH12" s="69">
        <v>10</v>
      </c>
      <c r="AI12" s="69"/>
      <c r="AJ12" s="69"/>
      <c r="AK12" s="69"/>
      <c r="AL12" s="70"/>
      <c r="AM12" s="70"/>
      <c r="AN12" s="70"/>
      <c r="AO12" s="70"/>
      <c r="AP12" s="70">
        <v>70000</v>
      </c>
      <c r="AQ12" s="70"/>
      <c r="AR12" s="70"/>
      <c r="AS12" s="70"/>
      <c r="AT12" s="70"/>
      <c r="AU12" s="70"/>
      <c r="AV12" s="70"/>
      <c r="AW12" s="70"/>
      <c r="AX12" s="78">
        <v>1</v>
      </c>
      <c r="AY12" s="78"/>
      <c r="AZ12" s="70"/>
      <c r="BA12" s="70"/>
      <c r="BB12" s="70"/>
      <c r="BC12" s="70"/>
      <c r="BD12" s="70">
        <f>+(AH12*AP12+AJ12*AT12+AL12)*AX12+AZ12</f>
        <v>700000</v>
      </c>
      <c r="BE12" s="70"/>
      <c r="BF12" s="70"/>
      <c r="BG12" s="70"/>
      <c r="BH12" s="70"/>
      <c r="BI12" s="70"/>
      <c r="BJ12" s="70"/>
    </row>
    <row r="13" spans="1:62" ht="27.75" customHeight="1" x14ac:dyDescent="0.2">
      <c r="A13" s="11">
        <f t="shared" si="0"/>
        <v>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22"/>
      <c r="U13" s="22"/>
      <c r="V13" s="23"/>
      <c r="W13" s="10" t="s">
        <v>12</v>
      </c>
      <c r="X13" s="24"/>
      <c r="Y13" s="22"/>
      <c r="Z13" s="22"/>
      <c r="AA13" s="22"/>
      <c r="AB13" s="22"/>
      <c r="AC13" s="23"/>
      <c r="AD13" s="10" t="s">
        <v>12</v>
      </c>
      <c r="AE13" s="24"/>
      <c r="AF13" s="22"/>
      <c r="AG13" s="22"/>
      <c r="AH13" s="30"/>
      <c r="AI13" s="30"/>
      <c r="AJ13" s="30"/>
      <c r="AK13" s="30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30"/>
      <c r="AY13" s="30"/>
      <c r="AZ13" s="17"/>
      <c r="BA13" s="17"/>
      <c r="BB13" s="17"/>
      <c r="BC13" s="17"/>
      <c r="BD13" s="70" t="str">
        <f t="shared" ref="BD13:BD19" si="1">IF(AL13="","",(AL13*AX13))</f>
        <v/>
      </c>
      <c r="BE13" s="70"/>
      <c r="BF13" s="70"/>
      <c r="BG13" s="70"/>
      <c r="BH13" s="70"/>
      <c r="BI13" s="70"/>
      <c r="BJ13" s="70"/>
    </row>
    <row r="14" spans="1:62" ht="27.75" customHeight="1" x14ac:dyDescent="0.2">
      <c r="A14" s="11">
        <f t="shared" si="0"/>
        <v>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22"/>
      <c r="U14" s="22"/>
      <c r="V14" s="23"/>
      <c r="W14" s="10" t="s">
        <v>12</v>
      </c>
      <c r="X14" s="24"/>
      <c r="Y14" s="22"/>
      <c r="Z14" s="22"/>
      <c r="AA14" s="22"/>
      <c r="AB14" s="22"/>
      <c r="AC14" s="23"/>
      <c r="AD14" s="10" t="s">
        <v>12</v>
      </c>
      <c r="AE14" s="24"/>
      <c r="AF14" s="22"/>
      <c r="AG14" s="22"/>
      <c r="AH14" s="30"/>
      <c r="AI14" s="30"/>
      <c r="AJ14" s="30"/>
      <c r="AK14" s="30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30"/>
      <c r="AY14" s="30"/>
      <c r="AZ14" s="17"/>
      <c r="BA14" s="17"/>
      <c r="BB14" s="17"/>
      <c r="BC14" s="17"/>
      <c r="BD14" s="70" t="str">
        <f t="shared" si="1"/>
        <v/>
      </c>
      <c r="BE14" s="70"/>
      <c r="BF14" s="70"/>
      <c r="BG14" s="70"/>
      <c r="BH14" s="70"/>
      <c r="BI14" s="70"/>
      <c r="BJ14" s="70"/>
    </row>
    <row r="15" spans="1:62" ht="27.75" customHeight="1" x14ac:dyDescent="0.2">
      <c r="A15" s="11">
        <f t="shared" si="0"/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22"/>
      <c r="U15" s="22"/>
      <c r="V15" s="23"/>
      <c r="W15" s="10" t="s">
        <v>12</v>
      </c>
      <c r="X15" s="24"/>
      <c r="Y15" s="22"/>
      <c r="Z15" s="22"/>
      <c r="AA15" s="22"/>
      <c r="AB15" s="22"/>
      <c r="AC15" s="23"/>
      <c r="AD15" s="10" t="s">
        <v>12</v>
      </c>
      <c r="AE15" s="24"/>
      <c r="AF15" s="22"/>
      <c r="AG15" s="22"/>
      <c r="AH15" s="30"/>
      <c r="AI15" s="30"/>
      <c r="AJ15" s="30"/>
      <c r="AK15" s="30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30"/>
      <c r="AY15" s="30"/>
      <c r="AZ15" s="17"/>
      <c r="BA15" s="17"/>
      <c r="BB15" s="17"/>
      <c r="BC15" s="17"/>
      <c r="BD15" s="70" t="str">
        <f t="shared" si="1"/>
        <v/>
      </c>
      <c r="BE15" s="70"/>
      <c r="BF15" s="70"/>
      <c r="BG15" s="70"/>
      <c r="BH15" s="70"/>
      <c r="BI15" s="70"/>
      <c r="BJ15" s="70"/>
    </row>
    <row r="16" spans="1:62" ht="27.75" customHeight="1" x14ac:dyDescent="0.2">
      <c r="A16" s="11">
        <f t="shared" si="0"/>
        <v>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22"/>
      <c r="U16" s="22"/>
      <c r="V16" s="23"/>
      <c r="W16" s="10" t="s">
        <v>12</v>
      </c>
      <c r="X16" s="24"/>
      <c r="Y16" s="22"/>
      <c r="Z16" s="22"/>
      <c r="AA16" s="22"/>
      <c r="AB16" s="22"/>
      <c r="AC16" s="23"/>
      <c r="AD16" s="10" t="s">
        <v>12</v>
      </c>
      <c r="AE16" s="24"/>
      <c r="AF16" s="22"/>
      <c r="AG16" s="22"/>
      <c r="AH16" s="30"/>
      <c r="AI16" s="30"/>
      <c r="AJ16" s="30"/>
      <c r="AK16" s="30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30"/>
      <c r="AY16" s="30"/>
      <c r="AZ16" s="17"/>
      <c r="BA16" s="17"/>
      <c r="BB16" s="17"/>
      <c r="BC16" s="17"/>
      <c r="BD16" s="70" t="str">
        <f t="shared" si="1"/>
        <v/>
      </c>
      <c r="BE16" s="70"/>
      <c r="BF16" s="70"/>
      <c r="BG16" s="70"/>
      <c r="BH16" s="70"/>
      <c r="BI16" s="70"/>
      <c r="BJ16" s="70"/>
    </row>
    <row r="17" spans="1:62" ht="27.75" customHeight="1" x14ac:dyDescent="0.2">
      <c r="A17" s="11">
        <f t="shared" si="0"/>
        <v>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22"/>
      <c r="U17" s="22"/>
      <c r="V17" s="23"/>
      <c r="W17" s="10" t="s">
        <v>12</v>
      </c>
      <c r="X17" s="24"/>
      <c r="Y17" s="22"/>
      <c r="Z17" s="22"/>
      <c r="AA17" s="22"/>
      <c r="AB17" s="22"/>
      <c r="AC17" s="23"/>
      <c r="AD17" s="10" t="s">
        <v>12</v>
      </c>
      <c r="AE17" s="24"/>
      <c r="AF17" s="22"/>
      <c r="AG17" s="22"/>
      <c r="AH17" s="30"/>
      <c r="AI17" s="30"/>
      <c r="AJ17" s="30"/>
      <c r="AK17" s="30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30"/>
      <c r="AY17" s="30"/>
      <c r="AZ17" s="17"/>
      <c r="BA17" s="17"/>
      <c r="BB17" s="17"/>
      <c r="BC17" s="17"/>
      <c r="BD17" s="70" t="str">
        <f t="shared" si="1"/>
        <v/>
      </c>
      <c r="BE17" s="70"/>
      <c r="BF17" s="70"/>
      <c r="BG17" s="70"/>
      <c r="BH17" s="70"/>
      <c r="BI17" s="70"/>
      <c r="BJ17" s="70"/>
    </row>
    <row r="18" spans="1:62" ht="27.75" customHeight="1" x14ac:dyDescent="0.2">
      <c r="A18" s="11">
        <f t="shared" si="0"/>
        <v>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22"/>
      <c r="U18" s="22"/>
      <c r="V18" s="23"/>
      <c r="W18" s="10" t="s">
        <v>12</v>
      </c>
      <c r="X18" s="24"/>
      <c r="Y18" s="22"/>
      <c r="Z18" s="22"/>
      <c r="AA18" s="22"/>
      <c r="AB18" s="22"/>
      <c r="AC18" s="23"/>
      <c r="AD18" s="10" t="s">
        <v>12</v>
      </c>
      <c r="AE18" s="24"/>
      <c r="AF18" s="22"/>
      <c r="AG18" s="22"/>
      <c r="AH18" s="30"/>
      <c r="AI18" s="30"/>
      <c r="AJ18" s="30"/>
      <c r="AK18" s="30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30"/>
      <c r="AY18" s="30"/>
      <c r="AZ18" s="17"/>
      <c r="BA18" s="17"/>
      <c r="BB18" s="17"/>
      <c r="BC18" s="17"/>
      <c r="BD18" s="70" t="str">
        <f t="shared" si="1"/>
        <v/>
      </c>
      <c r="BE18" s="70"/>
      <c r="BF18" s="70"/>
      <c r="BG18" s="70"/>
      <c r="BH18" s="70"/>
      <c r="BI18" s="70"/>
      <c r="BJ18" s="70"/>
    </row>
    <row r="19" spans="1:62" ht="27.75" customHeight="1" x14ac:dyDescent="0.2">
      <c r="A19" s="11">
        <f t="shared" si="0"/>
        <v>10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22"/>
      <c r="U19" s="22"/>
      <c r="V19" s="23"/>
      <c r="W19" s="10" t="s">
        <v>12</v>
      </c>
      <c r="X19" s="24"/>
      <c r="Y19" s="22"/>
      <c r="Z19" s="22"/>
      <c r="AA19" s="22"/>
      <c r="AB19" s="22"/>
      <c r="AC19" s="23"/>
      <c r="AD19" s="10" t="s">
        <v>12</v>
      </c>
      <c r="AE19" s="24"/>
      <c r="AF19" s="22"/>
      <c r="AG19" s="22"/>
      <c r="AH19" s="30"/>
      <c r="AI19" s="30"/>
      <c r="AJ19" s="30"/>
      <c r="AK19" s="30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30"/>
      <c r="AY19" s="30"/>
      <c r="AZ19" s="17"/>
      <c r="BA19" s="17"/>
      <c r="BB19" s="17"/>
      <c r="BC19" s="17"/>
      <c r="BD19" s="70" t="str">
        <f t="shared" si="1"/>
        <v/>
      </c>
      <c r="BE19" s="70"/>
      <c r="BF19" s="70"/>
      <c r="BG19" s="70"/>
      <c r="BH19" s="70"/>
      <c r="BI19" s="70"/>
      <c r="BJ19" s="70"/>
    </row>
    <row r="20" spans="1:62" ht="27.75" customHeight="1" x14ac:dyDescent="0.2">
      <c r="A20" s="11" t="s">
        <v>13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22"/>
      <c r="U20" s="22"/>
      <c r="V20" s="23"/>
      <c r="W20" s="10" t="s">
        <v>12</v>
      </c>
      <c r="X20" s="24"/>
      <c r="Y20" s="22"/>
      <c r="Z20" s="22"/>
      <c r="AA20" s="22"/>
      <c r="AB20" s="22"/>
      <c r="AC20" s="23"/>
      <c r="AD20" s="10" t="s">
        <v>12</v>
      </c>
      <c r="AE20" s="24"/>
      <c r="AF20" s="22"/>
      <c r="AG20" s="22"/>
      <c r="AH20" s="80">
        <f>SUM(AH10:AI19)</f>
        <v>28</v>
      </c>
      <c r="AI20" s="80"/>
      <c r="AJ20" s="80">
        <f>SUM(AJ10:AK19)</f>
        <v>0</v>
      </c>
      <c r="AK20" s="80"/>
      <c r="AL20" s="17">
        <f>SUM(AL10:AO19)</f>
        <v>20000</v>
      </c>
      <c r="AM20" s="17"/>
      <c r="AN20" s="17"/>
      <c r="AO20" s="17"/>
      <c r="AP20" s="17">
        <f>SUM(AP10:AS19)</f>
        <v>194000</v>
      </c>
      <c r="AQ20" s="17"/>
      <c r="AR20" s="17"/>
      <c r="AS20" s="17"/>
      <c r="AT20" s="17">
        <f>SUM(AT10:AW19)</f>
        <v>6600</v>
      </c>
      <c r="AU20" s="17"/>
      <c r="AV20" s="17"/>
      <c r="AW20" s="17"/>
      <c r="AX20" s="80">
        <f>SUM(AX10:AY19)</f>
        <v>4</v>
      </c>
      <c r="AY20" s="80"/>
      <c r="AZ20" s="17">
        <f>SUM(AZ10:BC19)</f>
        <v>5000</v>
      </c>
      <c r="BA20" s="17"/>
      <c r="BB20" s="17"/>
      <c r="BC20" s="17"/>
      <c r="BD20" s="81">
        <f>SUM(BD10:BJ19)</f>
        <v>2032000</v>
      </c>
      <c r="BE20" s="81"/>
      <c r="BF20" s="81"/>
      <c r="BG20" s="81"/>
      <c r="BH20" s="81"/>
      <c r="BI20" s="81"/>
      <c r="BJ20" s="81"/>
    </row>
    <row r="21" spans="1:62" ht="27" customHeight="1" x14ac:dyDescent="0.2"/>
    <row r="22" spans="1:62" x14ac:dyDescent="0.2">
      <c r="C22" s="2" t="s">
        <v>11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62" x14ac:dyDescent="0.2">
      <c r="C23" s="9" t="s">
        <v>10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62" x14ac:dyDescent="0.2">
      <c r="C24" s="25" t="s">
        <v>9</v>
      </c>
      <c r="D24" s="26"/>
      <c r="E24" s="26"/>
      <c r="F24" s="27"/>
      <c r="G24" s="27"/>
      <c r="H24" s="28"/>
      <c r="I24" s="25" t="s">
        <v>8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9"/>
    </row>
    <row r="25" spans="1:62" x14ac:dyDescent="0.2">
      <c r="C25" s="18" t="s">
        <v>7</v>
      </c>
      <c r="D25" s="19"/>
      <c r="E25" s="19"/>
      <c r="F25" s="20"/>
      <c r="G25" s="20"/>
      <c r="H25" s="21"/>
      <c r="I25" s="8" t="s">
        <v>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5"/>
    </row>
    <row r="26" spans="1:62" x14ac:dyDescent="0.2">
      <c r="C26" s="18" t="s">
        <v>5</v>
      </c>
      <c r="D26" s="19"/>
      <c r="E26" s="19"/>
      <c r="F26" s="20"/>
      <c r="G26" s="20"/>
      <c r="H26" s="21"/>
      <c r="I26" s="8" t="s">
        <v>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5"/>
    </row>
    <row r="27" spans="1:62" x14ac:dyDescent="0.2">
      <c r="C27" s="18" t="s">
        <v>3</v>
      </c>
      <c r="D27" s="19"/>
      <c r="E27" s="19"/>
      <c r="F27" s="20"/>
      <c r="G27" s="20"/>
      <c r="H27" s="21"/>
      <c r="I27" s="7" t="s">
        <v>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5"/>
    </row>
    <row r="28" spans="1:62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62" x14ac:dyDescent="0.2">
      <c r="C29" s="4" t="s">
        <v>1</v>
      </c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"/>
      <c r="U29" s="2"/>
      <c r="V29" s="2"/>
      <c r="W29" s="2"/>
      <c r="X29" s="2"/>
      <c r="Y29" s="2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62" x14ac:dyDescent="0.2">
      <c r="C30" s="4" t="s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"/>
      <c r="U30" s="2"/>
      <c r="V30" s="2"/>
      <c r="W30" s="2"/>
      <c r="X30" s="2"/>
      <c r="Y30" s="2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</sheetData>
  <mergeCells count="193">
    <mergeCell ref="AZ20:BC20"/>
    <mergeCell ref="BD20:BJ20"/>
    <mergeCell ref="AZ19:BC19"/>
    <mergeCell ref="BD19:BJ19"/>
    <mergeCell ref="AT19:AW19"/>
    <mergeCell ref="AX19:AY19"/>
    <mergeCell ref="AP19:AS19"/>
    <mergeCell ref="B20:H20"/>
    <mergeCell ref="I20:L20"/>
    <mergeCell ref="M20:S20"/>
    <mergeCell ref="AA20:AC20"/>
    <mergeCell ref="AE20:AG20"/>
    <mergeCell ref="AH20:AI20"/>
    <mergeCell ref="AT20:AW20"/>
    <mergeCell ref="AX20:AY20"/>
    <mergeCell ref="AZ17:BC17"/>
    <mergeCell ref="BD17:BJ17"/>
    <mergeCell ref="AP17:AS17"/>
    <mergeCell ref="AT17:AW17"/>
    <mergeCell ref="AJ18:AK18"/>
    <mergeCell ref="AL18:AO18"/>
    <mergeCell ref="AX14:AY14"/>
    <mergeCell ref="AZ14:BC14"/>
    <mergeCell ref="AP16:AS16"/>
    <mergeCell ref="AT16:AW16"/>
    <mergeCell ref="AX16:AY16"/>
    <mergeCell ref="AZ16:BC16"/>
    <mergeCell ref="AX17:AY17"/>
    <mergeCell ref="AJ16:AK16"/>
    <mergeCell ref="AL16:AO16"/>
    <mergeCell ref="AT18:AW18"/>
    <mergeCell ref="AX18:AY18"/>
    <mergeCell ref="AZ18:BC18"/>
    <mergeCell ref="BD18:BJ18"/>
    <mergeCell ref="AZ15:BC15"/>
    <mergeCell ref="BD15:BJ15"/>
    <mergeCell ref="AP15:AS15"/>
    <mergeCell ref="AT15:AW15"/>
    <mergeCell ref="B16:H16"/>
    <mergeCell ref="I16:L16"/>
    <mergeCell ref="M16:S16"/>
    <mergeCell ref="AA16:AC16"/>
    <mergeCell ref="AE16:AG16"/>
    <mergeCell ref="AH16:AI16"/>
    <mergeCell ref="BD16:BJ16"/>
    <mergeCell ref="BD12:BJ12"/>
    <mergeCell ref="B13:H13"/>
    <mergeCell ref="I13:L13"/>
    <mergeCell ref="M13:S13"/>
    <mergeCell ref="AA13:AC13"/>
    <mergeCell ref="AE13:AG13"/>
    <mergeCell ref="AJ15:AK15"/>
    <mergeCell ref="AL15:AO15"/>
    <mergeCell ref="AP14:AS14"/>
    <mergeCell ref="AT14:AW14"/>
    <mergeCell ref="AH13:AI13"/>
    <mergeCell ref="AJ13:AK13"/>
    <mergeCell ref="AL13:AO13"/>
    <mergeCell ref="AX15:AY15"/>
    <mergeCell ref="B14:H14"/>
    <mergeCell ref="I14:L14"/>
    <mergeCell ref="M14:S14"/>
    <mergeCell ref="AA14:AC14"/>
    <mergeCell ref="AE14:AG14"/>
    <mergeCell ref="AH14:AI14"/>
    <mergeCell ref="AJ14:AK14"/>
    <mergeCell ref="AL14:AO14"/>
    <mergeCell ref="AH15:AI15"/>
    <mergeCell ref="BD14:BJ14"/>
    <mergeCell ref="AP13:AS13"/>
    <mergeCell ref="AT13:AW13"/>
    <mergeCell ref="AX13:AY13"/>
    <mergeCell ref="B12:H12"/>
    <mergeCell ref="I12:L12"/>
    <mergeCell ref="M12:S12"/>
    <mergeCell ref="AA12:AC12"/>
    <mergeCell ref="AE12:AG12"/>
    <mergeCell ref="AP12:AS12"/>
    <mergeCell ref="AT12:AW12"/>
    <mergeCell ref="AX12:AY12"/>
    <mergeCell ref="B11:H11"/>
    <mergeCell ref="I11:L11"/>
    <mergeCell ref="M11:S11"/>
    <mergeCell ref="AA11:AC11"/>
    <mergeCell ref="AE11:AG11"/>
    <mergeCell ref="AZ11:BC11"/>
    <mergeCell ref="AH12:AI12"/>
    <mergeCell ref="AJ12:AK12"/>
    <mergeCell ref="AL12:AO12"/>
    <mergeCell ref="AH11:AI11"/>
    <mergeCell ref="AJ11:AK11"/>
    <mergeCell ref="AL11:AO11"/>
    <mergeCell ref="AZ12:BC12"/>
    <mergeCell ref="A3:BJ3"/>
    <mergeCell ref="A5:L5"/>
    <mergeCell ref="A7:A9"/>
    <mergeCell ref="B7:H9"/>
    <mergeCell ref="I7:L9"/>
    <mergeCell ref="B10:H10"/>
    <mergeCell ref="I10:L10"/>
    <mergeCell ref="M10:S10"/>
    <mergeCell ref="AA10:AC10"/>
    <mergeCell ref="AE10:AG10"/>
    <mergeCell ref="AH10:AI10"/>
    <mergeCell ref="AT10:AW10"/>
    <mergeCell ref="AX10:AY10"/>
    <mergeCell ref="AZ10:BC10"/>
    <mergeCell ref="BD10:BJ10"/>
    <mergeCell ref="M7:S9"/>
    <mergeCell ref="AA7:AG9"/>
    <mergeCell ref="AH7:AI7"/>
    <mergeCell ref="AJ7:AK7"/>
    <mergeCell ref="AL7:AO9"/>
    <mergeCell ref="AP7:AW7"/>
    <mergeCell ref="AT9:AW9"/>
    <mergeCell ref="T7:Z9"/>
    <mergeCell ref="AJ10:AK10"/>
    <mergeCell ref="AL10:AO10"/>
    <mergeCell ref="AP10:AS10"/>
    <mergeCell ref="T10:V10"/>
    <mergeCell ref="X10:Z10"/>
    <mergeCell ref="T12:V12"/>
    <mergeCell ref="X12:Z12"/>
    <mergeCell ref="T13:V13"/>
    <mergeCell ref="X13:Z13"/>
    <mergeCell ref="T14:V14"/>
    <mergeCell ref="X14:Z14"/>
    <mergeCell ref="AX7:AY9"/>
    <mergeCell ref="AZ7:BC9"/>
    <mergeCell ref="BD7:BJ9"/>
    <mergeCell ref="AH8:AI8"/>
    <mergeCell ref="AJ8:AK8"/>
    <mergeCell ref="AP8:AS8"/>
    <mergeCell ref="AT8:AW8"/>
    <mergeCell ref="AH9:AI9"/>
    <mergeCell ref="AJ9:AK9"/>
    <mergeCell ref="AP9:AS9"/>
    <mergeCell ref="BD11:BJ11"/>
    <mergeCell ref="AP11:AS11"/>
    <mergeCell ref="AT11:AW11"/>
    <mergeCell ref="AX11:AY11"/>
    <mergeCell ref="T11:V11"/>
    <mergeCell ref="X11:Z11"/>
    <mergeCell ref="AZ13:BC13"/>
    <mergeCell ref="BD13:BJ13"/>
    <mergeCell ref="T15:V15"/>
    <mergeCell ref="X15:Z15"/>
    <mergeCell ref="T16:V16"/>
    <mergeCell ref="X16:Z16"/>
    <mergeCell ref="C25:H25"/>
    <mergeCell ref="C26:H26"/>
    <mergeCell ref="I24:AS24"/>
    <mergeCell ref="AH17:AI17"/>
    <mergeCell ref="AJ17:AK17"/>
    <mergeCell ref="AL17:AO17"/>
    <mergeCell ref="B15:H15"/>
    <mergeCell ref="I15:L15"/>
    <mergeCell ref="M15:S15"/>
    <mergeCell ref="AA15:AC15"/>
    <mergeCell ref="AE15:AG15"/>
    <mergeCell ref="B17:H17"/>
    <mergeCell ref="I17:L17"/>
    <mergeCell ref="M17:S17"/>
    <mergeCell ref="AA17:AC17"/>
    <mergeCell ref="AE17:AG17"/>
    <mergeCell ref="B18:H18"/>
    <mergeCell ref="I18:L18"/>
    <mergeCell ref="M18:S18"/>
    <mergeCell ref="AA18:AC18"/>
    <mergeCell ref="AP18:AS18"/>
    <mergeCell ref="AP20:AS20"/>
    <mergeCell ref="C27:H27"/>
    <mergeCell ref="T17:V17"/>
    <mergeCell ref="X17:Z17"/>
    <mergeCell ref="T18:V18"/>
    <mergeCell ref="X18:Z18"/>
    <mergeCell ref="T19:V19"/>
    <mergeCell ref="X19:Z19"/>
    <mergeCell ref="T20:V20"/>
    <mergeCell ref="X20:Z20"/>
    <mergeCell ref="C24:H24"/>
    <mergeCell ref="AE18:AG18"/>
    <mergeCell ref="AH18:AI18"/>
    <mergeCell ref="B19:H19"/>
    <mergeCell ref="I19:L19"/>
    <mergeCell ref="M19:S19"/>
    <mergeCell ref="AA19:AC19"/>
    <mergeCell ref="AE19:AG19"/>
    <mergeCell ref="AJ20:AK20"/>
    <mergeCell ref="AL20:AO20"/>
    <mergeCell ref="AH19:AI19"/>
    <mergeCell ref="AJ19:AK19"/>
    <mergeCell ref="AL19:AO19"/>
  </mergeCells>
  <phoneticPr fontId="2"/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別記３　別紙２　補助対象経費の算出基礎 (変更)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　彩希</dc:creator>
  <cp:lastModifiedBy>村尾　彩希</cp:lastModifiedBy>
  <dcterms:created xsi:type="dcterms:W3CDTF">2022-06-30T09:16:16Z</dcterms:created>
  <dcterms:modified xsi:type="dcterms:W3CDTF">2022-06-30T11:12:09Z</dcterms:modified>
</cp:coreProperties>
</file>