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3A3B42C4-89A3-4DCC-AF3D-45499F5ADBE0}" xr6:coauthVersionLast="36" xr6:coauthVersionMax="36" xr10:uidLastSave="{00000000-0000-0000-0000-000000000000}"/>
  <bookViews>
    <workbookView xWindow="0" yWindow="0" windowWidth="19200" windowHeight="6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U37" i="10" s="1"/>
  <c r="AM34" i="10" l="1"/>
  <c r="AM35" i="10" s="1"/>
  <c r="BW34" i="10" l="1"/>
  <c r="BW35" i="10" s="1"/>
  <c r="BW36" i="10" s="1"/>
  <c r="BW37" i="10" s="1"/>
  <c r="BW38" i="10" l="1"/>
  <c r="BW39" i="10" s="1"/>
  <c r="BW40" i="10" s="1"/>
  <c r="BW41" i="10" s="1"/>
  <c r="BW42" i="10" s="1"/>
  <c r="CO34" i="10" l="1"/>
  <c r="CO35" i="10" s="1"/>
</calcChain>
</file>

<file path=xl/sharedStrings.xml><?xml version="1.0" encoding="utf-8"?>
<sst xmlns="http://schemas.openxmlformats.org/spreadsheetml/2006/main" count="1152" uniqueCount="602">
  <si>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</si>
  <si>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</si>
  <si>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</si>
  <si>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</si>
  <si>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</si>
  <si>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</si>
  <si>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</si>
  <si>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</si>
  <si>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</si>
  <si>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</si>
  <si>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</si>
  <si>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</si>
  <si>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</si>
  <si>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</si>
  <si>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</si>
  <si>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</si>
  <si>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</si>
  <si>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</si>
  <si>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</si>
  <si>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</si>
  <si>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</si>
  <si>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</si>
  <si>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</si>
  <si>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</si>
  <si>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</si>
  <si>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</si>
  <si>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</si>
  <si>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</si>
  <si>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</si>
  <si>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</si>
  <si>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</si>
  <si>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</si>
  <si>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</si>
  <si>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</si>
  <si>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</si>
  <si>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</si>
  <si>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</si>
  <si>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</si>
  <si>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</si>
  <si>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</si>
  <si>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</si>
  <si>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</si>
  <si>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</si>
  <si>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</si>
  <si>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</si>
  <si>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</si>
  <si>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</si>
  <si>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</si>
  <si>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</si>
  <si>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</si>
  <si>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</si>
  <si>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</si>
  <si>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</si>
  <si>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</si>
  <si>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</si>
  <si>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</si>
  <si>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</si>
  <si>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</si>
  <si>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</si>
  <si>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</si>
  <si>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</si>
  <si>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</si>
  <si>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</si>
  <si>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</si>
  <si>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</si>
  <si>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</si>
  <si>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</si>
  <si>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</si>
  <si>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</si>
  <si>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</si>
  <si>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</si>
  <si>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</si>
  <si>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</si>
  <si>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</si>
  <si>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</si>
  <si>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</si>
  <si>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</si>
  <si>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</si>
  <si>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</si>
  <si>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</si>
  <si>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</si>
  <si>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</si>
  <si>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</si>
  <si>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</si>
  <si>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</si>
  <si>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</si>
  <si>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</si>
  <si>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</si>
  <si>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</si>
  <si>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</si>
  <si>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</si>
  <si>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</si>
  <si>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</si>
  <si>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</si>
  <si>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</si>
  <si>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</si>
  <si>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</si>
  <si>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</si>
  <si>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</si>
  <si>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</si>
  <si>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</si>
  <si>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</si>
  <si>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</si>
  <si>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</si>
  <si>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</si>
  <si>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</si>
  <si>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</si>
  <si>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</si>
  <si>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</si>
  <si>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</si>
  <si>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</si>
  <si>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</si>
  <si>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</si>
  <si>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</si>
  <si>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</si>
  <si>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</si>
  <si>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</si>
  <si>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</si>
  <si>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</si>
  <si>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</si>
  <si>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</si>
  <si>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</si>
  <si>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</si>
  <si>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</si>
  <si>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</si>
  <si>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</si>
  <si>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</si>
  <si>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</si>
  <si>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</si>
  <si>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</si>
  <si>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</si>
  <si>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</si>
  <si>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</si>
  <si>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</si>
  <si>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</si>
  <si>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</si>
  <si>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</si>
  <si>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</si>
  <si>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</si>
  <si>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</si>
  <si>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</si>
  <si>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</si>
  <si>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</si>
  <si>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</si>
  <si>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</si>
  <si>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</si>
  <si>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</si>
  <si>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</si>
  <si>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</si>
  <si>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</si>
  <si>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</si>
  <si>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</si>
  <si>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</si>
  <si>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</si>
  <si>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</si>
  <si>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</si>
  <si>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</si>
  <si>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</si>
  <si>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</si>
  <si>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</si>
  <si>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</si>
  <si>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</si>
  <si>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</si>
  <si>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</si>
  <si>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</si>
  <si>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</si>
  <si>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</si>
  <si>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</si>
  <si>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</si>
  <si>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</si>
  <si>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</si>
  <si>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</si>
  <si>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</si>
  <si>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</si>
  <si>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</si>
  <si>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</si>
  <si>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</si>
  <si>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</si>
  <si>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</si>
  <si>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</si>
  <si>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</si>
  <si>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</si>
  <si>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</si>
  <si>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</si>
  <si>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</si>
  <si>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</si>
  <si>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</si>
  <si>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</si>
  <si>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</si>
  <si>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</si>
  <si>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</si>
  <si>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</si>
  <si>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</si>
  <si>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</si>
  <si>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</si>
  <si>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</si>
  <si>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</si>
  <si>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</si>
  <si>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</si>
  <si>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</si>
  <si>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</si>
  <si>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</si>
  <si>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</si>
  <si>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</si>
  <si>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</si>
  <si>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</si>
  <si>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</si>
  <si>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</si>
  <si>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</si>
  <si>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</si>
  <si>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</si>
  <si>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</si>
  <si>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</si>
  <si>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</si>
  <si>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</si>
  <si>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</si>
  <si>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</si>
  <si>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</si>
  <si>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</si>
  <si>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</si>
  <si>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</si>
  <si>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</si>
  <si>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</si>
  <si>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</si>
  <si>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</si>
  <si>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</si>
  <si>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</si>
  <si>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</si>
  <si>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</si>
  <si>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</si>
  <si>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</si>
  <si>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</si>
  <si>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</si>
  <si>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</si>
  <si>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</si>
  <si>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</si>
  <si>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</si>
  <si>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</si>
  <si>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</si>
  <si>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</si>
  <si>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</si>
  <si>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</si>
  <si>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</si>
  <si>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</si>
  <si>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</si>
  <si>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</si>
  <si>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</si>
  <si>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</si>
  <si>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</si>
  <si>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</si>
  <si>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</si>
  <si>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</si>
  <si>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</si>
  <si>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</si>
  <si>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</si>
  <si>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</si>
  <si>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</si>
  <si>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</si>
  <si>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</si>
  <si>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</si>
  <si>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</si>
  <si>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</si>
  <si>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</si>
  <si>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</si>
  <si>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</si>
  <si>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</si>
  <si>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</si>
  <si>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</si>
  <si>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</si>
  <si>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</si>
  <si>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</si>
  <si>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</si>
  <si>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</si>
  <si>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</si>
  <si>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</si>
  <si>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</si>
  <si>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</si>
  <si>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</si>
  <si>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</si>
  <si>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</si>
  <si>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</si>
  <si>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</si>
  <si>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</si>
  <si>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</si>
  <si>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</si>
  <si>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</si>
  <si>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</si>
  <si>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</si>
  <si>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</si>
  <si>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</si>
  <si>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</si>
  <si>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</si>
  <si>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</si>
  <si>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</si>
  <si>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</si>
  <si>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</si>
  <si>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</si>
  <si>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</si>
  <si>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</si>
  <si>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</si>
  <si>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</si>
  <si>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</si>
  <si>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</si>
  <si>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</si>
  <si>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</si>
  <si>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</si>
  <si>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</si>
  <si>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</si>
  <si>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</si>
  <si>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</si>
  <si>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</si>
  <si>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</si>
  <si>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</si>
  <si>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</si>
  <si>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</si>
  <si>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</si>
  <si>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</si>
  <si>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</si>
  <si>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</si>
  <si>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</si>
  <si>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</si>
  <si>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</si>
  <si>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</si>
  <si>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</si>
  <si>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</si>
  <si>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</si>
  <si>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</si>
  <si>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</si>
  <si>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</si>
  <si>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</si>
  <si>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</si>
  <si>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</si>
  <si>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</si>
  <si>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</si>
  <si>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</si>
  <si>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</si>
  <si>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</si>
  <si>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</si>
  <si>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</si>
  <si>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</si>
  <si>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</si>
  <si>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</si>
  <si>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</si>
  <si>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</si>
  <si>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</si>
  <si>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</si>
  <si>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</si>
  <si>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</si>
  <si>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</si>
  <si>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</si>
  <si>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</si>
  <si>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</si>
  <si>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</si>
  <si>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</si>
  <si>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</si>
  <si>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</si>
  <si>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</si>
  <si>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</si>
  <si>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</si>
  <si>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</si>
  <si>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</si>
  <si>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</si>
  <si>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</si>
  <si>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</si>
  <si>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</si>
  <si>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</si>
  <si>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</si>
  <si>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</si>
  <si>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</si>
  <si>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</si>
  <si>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京都府八幡市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</si>
  <si>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</si>
  <si>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</si>
  <si>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</si>
  <si>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</si>
  <si>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</si>
  <si>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</si>
  <si>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</si>
  <si>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</si>
  <si>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</si>
  <si>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</si>
  <si>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</si>
  <si>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</si>
  <si>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</si>
  <si>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</si>
  <si>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</si>
  <si>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</si>
  <si>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</si>
  <si>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</si>
  <si>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</si>
  <si>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</si>
  <si>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</si>
  <si>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</si>
  <si>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</si>
  <si>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</si>
  <si>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</si>
  <si>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</si>
  <si>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</si>
  <si>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</si>
  <si>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</si>
  <si>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</si>
  <si>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</si>
  <si>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</si>
  <si>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</si>
  <si>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</si>
  <si>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</si>
  <si>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</si>
  <si>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</si>
  <si>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</si>
  <si>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</si>
  <si>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</si>
  <si>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</si>
  <si>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</si>
  <si>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</si>
  <si>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</si>
  <si>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</si>
  <si>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</si>
  <si>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</si>
  <si>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</si>
  <si>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</si>
  <si>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</si>
  <si>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</si>
  <si>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</si>
  <si>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</si>
  <si>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</si>
  <si>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</si>
  <si>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</si>
  <si>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</si>
  <si>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</si>
  <si>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</si>
  <si>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</si>
  <si>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</si>
  <si>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</si>
  <si>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</si>
  <si>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</si>
  <si>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</si>
  <si>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</si>
  <si>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</si>
  <si>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</si>
  <si>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</si>
  <si>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</si>
  <si>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</si>
  <si>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</si>
  <si>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</si>
  <si>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</si>
  <si>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</si>
  <si>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</si>
  <si>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</si>
  <si>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</si>
  <si>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</si>
  <si>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</si>
  <si>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</si>
  <si>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</si>
  <si>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</si>
  <si>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</si>
  <si>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</si>
  <si>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</si>
  <si>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</si>
  <si>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</si>
  <si>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</si>
  <si>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</si>
  <si>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</si>
  <si>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</si>
  <si>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</si>
  <si>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</si>
  <si>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</si>
  <si>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</si>
  <si>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</si>
  <si>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</si>
  <si>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</si>
  <si>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</si>
  <si>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</si>
  <si>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</si>
  <si>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</si>
  <si>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</si>
  <si>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</si>
  <si>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</si>
  <si>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</si>
  <si>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</si>
  <si>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</si>
  <si>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</si>
  <si>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</si>
  <si>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</si>
  <si>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</si>
  <si>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</si>
  <si>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</si>
  <si>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</si>
  <si>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</si>
  <si>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</si>
  <si>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</si>
  <si>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</si>
  <si>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</si>
  <si>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</si>
  <si>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</si>
  <si>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</si>
  <si>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</si>
  <si>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</si>
  <si>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</si>
  <si>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</si>
  <si>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</si>
  <si>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</si>
  <si>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</si>
  <si>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</si>
  <si>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</si>
  <si>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</si>
  <si>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</si>
  <si>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</si>
  <si>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</si>
  <si>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</si>
  <si>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</si>
  <si>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</si>
  <si>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</si>
  <si>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</si>
  <si>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</si>
  <si>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</si>
  <si>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</si>
  <si>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</si>
  <si>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</si>
  <si>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</si>
  <si>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</si>
  <si>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</si>
  <si>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</si>
  <si>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</si>
  <si>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</si>
  <si>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</si>
  <si>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</si>
  <si>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</si>
  <si>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</si>
  <si>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</si>
  <si>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</si>
  <si>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</si>
  <si>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</si>
  <si>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</si>
  <si>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</si>
  <si>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</si>
  <si>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</si>
  <si>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</si>
  <si>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</si>
  <si>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</si>
  <si>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</si>
  <si>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</si>
  <si>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</si>
  <si>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</si>
  <si>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</si>
  <si>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</si>
  <si>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</si>
  <si>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</si>
  <si>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</si>
  <si>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</si>
  <si>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</si>
  <si>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</si>
  <si>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</si>
  <si>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0.41</t>
  </si>
  <si>
    <t>一般会計</t>
  </si>
  <si>
    <t>水道事業会計</t>
  </si>
  <si>
    <t>下水道事業会計</t>
  </si>
  <si>
    <t>介護保険特別会計（保険事業勘定）</t>
  </si>
  <si>
    <t>国民健康保険特別会計</t>
  </si>
  <si>
    <t>後期高齢者医療特別会計</t>
  </si>
  <si>
    <t>駐車場特別会計</t>
  </si>
  <si>
    <t>休日応急診療所特別会計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</si>
  <si>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</si>
  <si>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</si>
  <si>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</si>
  <si>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</si>
  <si>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</si>
  <si>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</si>
  <si>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</si>
  <si>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</si>
  <si>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やわた市民文化事業団</t>
    <phoneticPr fontId="2"/>
  </si>
  <si>
    <t>八幡市公園施設事業団</t>
    <phoneticPr fontId="2"/>
  </si>
  <si>
    <t>城南衛生管理組合</t>
    <phoneticPr fontId="2"/>
  </si>
  <si>
    <t>澱川右岸水防事務組合</t>
    <phoneticPr fontId="2"/>
  </si>
  <si>
    <t>淀川・木津川水防事務組合</t>
    <phoneticPr fontId="2"/>
  </si>
  <si>
    <t>京都府自治会館管理組合</t>
    <phoneticPr fontId="2"/>
  </si>
  <si>
    <t>京都府住宅新築資金等貸付事業管理組合（一般会計）</t>
    <phoneticPr fontId="2"/>
  </si>
  <si>
    <t>京都府住宅新築資金等貸付事業管理組合（特別会計）</t>
    <phoneticPr fontId="2"/>
  </si>
  <si>
    <t>京都府後期高齢者医療広域連合（一般会計）</t>
    <phoneticPr fontId="2"/>
  </si>
  <si>
    <t>京都府後期高齢者医療広域連合（特別会計）</t>
    <phoneticPr fontId="2"/>
  </si>
  <si>
    <t>京都地方税機構</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</si>
  <si>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</si>
  <si>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</si>
  <si>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</si>
  <si>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</si>
  <si>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</si>
  <si>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</si>
  <si>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職員退職手当基金</t>
    <rPh sb="0" eb="2">
      <t>ショクイン</t>
    </rPh>
    <rPh sb="2" eb="4">
      <t>タイショク</t>
    </rPh>
    <rPh sb="4" eb="6">
      <t>テアテ</t>
    </rPh>
    <rPh sb="6" eb="8">
      <t>キキン</t>
    </rPh>
    <phoneticPr fontId="5"/>
  </si>
  <si>
    <t>市民協働防災対策基金</t>
    <rPh sb="0" eb="2">
      <t>シミン</t>
    </rPh>
    <rPh sb="2" eb="4">
      <t>キョウドウ</t>
    </rPh>
    <rPh sb="4" eb="6">
      <t>ボウサイ</t>
    </rPh>
    <rPh sb="6" eb="8">
      <t>タイサク</t>
    </rPh>
    <rPh sb="8" eb="10">
      <t>キキン</t>
    </rPh>
    <phoneticPr fontId="5"/>
  </si>
  <si>
    <t>住宅新築資金等貸付事業基金</t>
    <rPh sb="0" eb="2">
      <t>ジュウタク</t>
    </rPh>
    <rPh sb="2" eb="4">
      <t>シンチク</t>
    </rPh>
    <rPh sb="4" eb="6">
      <t>シキン</t>
    </rPh>
    <rPh sb="6" eb="7">
      <t>トウ</t>
    </rPh>
    <rPh sb="7" eb="9">
      <t>カシツケ</t>
    </rPh>
    <rPh sb="9" eb="11">
      <t>ジギョウ</t>
    </rPh>
    <rPh sb="11" eb="13">
      <t>キキン</t>
    </rPh>
    <phoneticPr fontId="5"/>
  </si>
  <si>
    <t>ふれあい基金</t>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</si>
  <si>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</si>
  <si>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</si>
  <si>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</si>
  <si>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借入額増加（新庁舎整備）により、将来負担比率は前年度より高くなっている。類似団体よりも低い水準となっている主な要因としては、職員の平均年齢が比較的低いことにより退職手当負担見込み額が少ないことや、基金残高の増加があったことが考え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適切に進めていく予定である。また新庁舎整備をはじめとした老朽化対策の財源として多額の地方債発行や基金の取崩しが必要となってくるため、今後将来負担比率は上昇傾向が予想される。</t>
    <rPh sb="32" eb="33">
      <t>タカ</t>
    </rPh>
    <rPh sb="69" eb="71">
      <t>ヘイキン</t>
    </rPh>
    <rPh sb="71" eb="73">
      <t>ネンレイ</t>
    </rPh>
    <rPh sb="74" eb="77">
      <t>ヒカクテキ</t>
    </rPh>
    <rPh sb="77" eb="78">
      <t>ヒク</t>
    </rPh>
    <rPh sb="95" eb="96">
      <t>スク</t>
    </rPh>
    <rPh sb="102" eb="104">
      <t>キキン</t>
    </rPh>
    <rPh sb="104" eb="106">
      <t>ザンダカ</t>
    </rPh>
    <rPh sb="107" eb="109">
      <t>ゾウカ</t>
    </rPh>
    <rPh sb="116" eb="117">
      <t>カンガ</t>
    </rPh>
    <rPh sb="250" eb="253">
      <t>シンチョウシャ</t>
    </rPh>
    <rPh sb="253" eb="255">
      <t>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</si>
  <si>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</si>
  <si>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</si>
  <si>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</si>
  <si>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</si>
  <si>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</si>
  <si>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</si>
  <si>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借入額増加（新庁舎整備等）により、将来負担比率は前年度より高くなっている。類似団体よりも低い水準となっている主な要因としては、職員の平均年齢が比較的低いことにより退職手当負担見込み額が少ないことや、基金残高の増加があったことが考えられる。実質公債費比率についても類似団体を下回っている状況であり、公営企業会計への繰出金が類似団体と比較して少ないことや、市域の面積が小さくインフラ資産が比較的少ないことで建設事業に係る地方債負担が抑制されていたことが要因と考えられる。一方で、庁舎や就学前施設をはじめ老朽化している施設が多く、更新が進んでいないともいえる状況である。今後、公共施設等総合管理計画や個別施設計画に基づき、施設の統廃合・長寿命化・更新等、施設の老朽化対策を適切に進めていく予定である。</t>
    <rPh sb="15" eb="16">
      <t>ナド</t>
    </rPh>
    <rPh sb="123" eb="125">
      <t>ジッシツ</t>
    </rPh>
    <rPh sb="125" eb="128">
      <t>コウサイヒ</t>
    </rPh>
    <rPh sb="128" eb="130">
      <t>ヒリツ</t>
    </rPh>
    <rPh sb="135" eb="137">
      <t>ルイジ</t>
    </rPh>
    <rPh sb="137" eb="139">
      <t>ダンタイ</t>
    </rPh>
    <rPh sb="140" eb="142">
      <t>シタマワ</t>
    </rPh>
    <rPh sb="146" eb="148">
      <t>ジョウキョウ</t>
    </rPh>
    <rPh sb="160" eb="162">
      <t>クリダ</t>
    </rPh>
    <rPh sb="162" eb="163">
      <t>キン</t>
    </rPh>
    <rPh sb="164" eb="166">
      <t>ルイジ</t>
    </rPh>
    <rPh sb="166" eb="168">
      <t>ダンタイ</t>
    </rPh>
    <rPh sb="169" eb="171">
      <t>ヒカク</t>
    </rPh>
    <rPh sb="173" eb="174">
      <t>スク</t>
    </rPh>
    <rPh sb="180" eb="182">
      <t>シイキ</t>
    </rPh>
    <rPh sb="183" eb="185">
      <t>メンセキ</t>
    </rPh>
    <rPh sb="186" eb="187">
      <t>チイ</t>
    </rPh>
    <rPh sb="193" eb="195">
      <t>シサン</t>
    </rPh>
    <rPh sb="196" eb="199">
      <t>ヒカクテキ</t>
    </rPh>
    <rPh sb="205" eb="207">
      <t>ケンセツ</t>
    </rPh>
    <rPh sb="207" eb="209">
      <t>ジギョウ</t>
    </rPh>
    <rPh sb="210" eb="211">
      <t>カカ</t>
    </rPh>
    <rPh sb="212" eb="214">
      <t>チホウ</t>
    </rPh>
    <rPh sb="214" eb="215">
      <t>サイ</t>
    </rPh>
    <rPh sb="215" eb="217">
      <t>フタン</t>
    </rPh>
    <rPh sb="218" eb="220">
      <t>ヨクセイ</t>
    </rPh>
    <rPh sb="228" eb="230">
      <t>ヨウイン</t>
    </rPh>
    <rPh sb="231" eb="232">
      <t>カンガ</t>
    </rPh>
    <rPh sb="266" eb="268">
      <t>コウシン</t>
    </rPh>
    <rPh sb="269" eb="270">
      <t>スス</t>
    </rPh>
    <rPh sb="280" eb="282">
      <t>ジョウキョウ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</si>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</sst>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5D687D8-31E8-411A-BE1C-9B893CF7531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AF5-466A-9A43-8C04E73AFF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47630</c:v>
                </c:pt>
                <c:pt idx="1">
                  <c:v>15608</c:v>
                </c:pt>
                <c:pt idx="2">
                  <c:v>10994</c:v>
                </c:pt>
                <c:pt idx="3">
                  <c:v>17745</c:v>
                </c:pt>
                <c:pt idx="4">
                  <c:v>62719</c:v>
                </c:pt>
              </c:numCache>
            </c:numRef>
          </c:val>
          <c:smooth val="0"/>
          <c:extLst>
            <c:ext xmlns:c16="http://schemas.microsoft.com/office/drawing/2014/chart" uri="{C3380CC4-5D6E-409C-BE32-E72D297353CC}">
              <c16:uniqueId val="{00000001-6AF5-466A-9A43-8C04E73AFF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3.89</c:v>
                </c:pt>
                <c:pt idx="1">
                  <c:v>3.75</c:v>
                </c:pt>
                <c:pt idx="2">
                  <c:v>3.21</c:v>
                </c:pt>
                <c:pt idx="3">
                  <c:v>2.8</c:v>
                </c:pt>
                <c:pt idx="4">
                  <c:v>5.67</c:v>
                </c:pt>
              </c:numCache>
            </c:numRef>
          </c:val>
          <c:extLst>
            <c:ext xmlns:c16="http://schemas.microsoft.com/office/drawing/2014/chart" uri="{C3380CC4-5D6E-409C-BE32-E72D297353CC}">
              <c16:uniqueId val="{00000000-ED5D-4CC2-B80C-F83AF43E46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9.0500000000000007</c:v>
                </c:pt>
                <c:pt idx="1">
                  <c:v>8.7899999999999991</c:v>
                </c:pt>
                <c:pt idx="2">
                  <c:v>12</c:v>
                </c:pt>
                <c:pt idx="3">
                  <c:v>11.7</c:v>
                </c:pt>
                <c:pt idx="4">
                  <c:v>10.56</c:v>
                </c:pt>
              </c:numCache>
            </c:numRef>
          </c:val>
          <c:extLst>
            <c:ext xmlns:c16="http://schemas.microsoft.com/office/drawing/2014/chart" uri="{C3380CC4-5D6E-409C-BE32-E72D297353CC}">
              <c16:uniqueId val="{00000001-ED5D-4CC2-B80C-F83AF43E46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-0.41</c:v>
                </c:pt>
                <c:pt idx="1">
                  <c:v>2.29</c:v>
                </c:pt>
                <c:pt idx="2">
                  <c:v>0.87</c:v>
                </c:pt>
                <c:pt idx="3">
                  <c:v>0.68</c:v>
                </c:pt>
                <c:pt idx="4">
                  <c:v>0.77</c:v>
                </c:pt>
              </c:numCache>
            </c:numRef>
          </c:val>
          <c:smooth val="0"/>
          <c:extLst>
            <c:ext xmlns:c16="http://schemas.microsoft.com/office/drawing/2014/chart" uri="{C3380CC4-5D6E-409C-BE32-E72D297353CC}">
              <c16:uniqueId val="{00000002-ED5D-4CC2-B80C-F83AF43E46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7F-40D3-A16C-8570418BF8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7F-40D3-A16C-8570418BF8F5}"/>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7F-40D3-A16C-8570418BF8F5}"/>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27F-40D3-A16C-8570418BF8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0.17</c:v>
                </c:pt>
                <c:pt idx="4">
                  <c:v>#N/A</c:v>
                </c:pt>
                <c:pt idx="5">
                  <c:v>0.16</c:v>
                </c:pt>
                <c:pt idx="6">
                  <c:v>#N/A</c:v>
                </c:pt>
                <c:pt idx="7">
                  <c:v>0.16</c:v>
                </c:pt>
                <c:pt idx="8">
                  <c:v>#N/A</c:v>
                </c:pt>
                <c:pt idx="9">
                  <c:v>0.19</c:v>
                </c:pt>
              </c:numCache>
            </c:numRef>
          </c:val>
          <c:extLst>
            <c:ext xmlns:c16="http://schemas.microsoft.com/office/drawing/2014/chart" uri="{C3380CC4-5D6E-409C-BE32-E72D297353CC}">
              <c16:uniqueId val="{00000004-527F-40D3-A16C-8570418BF8F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1.38</c:v>
                </c:pt>
                <c:pt idx="4">
                  <c:v>#N/A</c:v>
                </c:pt>
                <c:pt idx="5">
                  <c:v>0.81</c:v>
                </c:pt>
                <c:pt idx="6">
                  <c:v>#N/A</c:v>
                </c:pt>
                <c:pt idx="7">
                  <c:v>0.03</c:v>
                </c:pt>
                <c:pt idx="8">
                  <c:v>#N/A</c:v>
                </c:pt>
                <c:pt idx="9">
                  <c:v>0.74</c:v>
                </c:pt>
              </c:numCache>
            </c:numRef>
          </c:val>
          <c:extLst>
            <c:ext xmlns:c16="http://schemas.microsoft.com/office/drawing/2014/chart" uri="{C3380CC4-5D6E-409C-BE32-E72D297353CC}">
              <c16:uniqueId val="{00000005-527F-40D3-A16C-8570418BF8F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0.86</c:v>
                </c:pt>
                <c:pt idx="4">
                  <c:v>#N/A</c:v>
                </c:pt>
                <c:pt idx="5">
                  <c:v>0.69</c:v>
                </c:pt>
                <c:pt idx="6">
                  <c:v>#N/A</c:v>
                </c:pt>
                <c:pt idx="7">
                  <c:v>0.83</c:v>
                </c:pt>
                <c:pt idx="8">
                  <c:v>#N/A</c:v>
                </c:pt>
                <c:pt idx="9">
                  <c:v>0.83</c:v>
                </c:pt>
              </c:numCache>
            </c:numRef>
          </c:val>
          <c:extLst>
            <c:ext xmlns:c16="http://schemas.microsoft.com/office/drawing/2014/chart" uri="{C3380CC4-5D6E-409C-BE32-E72D297353CC}">
              <c16:uniqueId val="{00000006-527F-40D3-A16C-8570418BF8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5.58</c:v>
                </c:pt>
                <c:pt idx="2">
                  <c:v>#N/A</c:v>
                </c:pt>
                <c:pt idx="3">
                  <c:v>5.95</c:v>
                </c:pt>
                <c:pt idx="4">
                  <c:v>#N/A</c:v>
                </c:pt>
                <c:pt idx="5">
                  <c:v>5.47</c:v>
                </c:pt>
                <c:pt idx="6">
                  <c:v>#N/A</c:v>
                </c:pt>
                <c:pt idx="7">
                  <c:v>5.16</c:v>
                </c:pt>
                <c:pt idx="8">
                  <c:v>#N/A</c:v>
                </c:pt>
                <c:pt idx="9">
                  <c:v>5.37</c:v>
                </c:pt>
              </c:numCache>
            </c:numRef>
          </c:val>
          <c:extLst>
            <c:ext xmlns:c16="http://schemas.microsoft.com/office/drawing/2014/chart" uri="{C3380CC4-5D6E-409C-BE32-E72D297353CC}">
              <c16:uniqueId val="{00000007-527F-40D3-A16C-8570418BF8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7.03</c:v>
                </c:pt>
                <c:pt idx="2">
                  <c:v>#N/A</c:v>
                </c:pt>
                <c:pt idx="3">
                  <c:v>4.3099999999999996</c:v>
                </c:pt>
                <c:pt idx="4">
                  <c:v>#N/A</c:v>
                </c:pt>
                <c:pt idx="5">
                  <c:v>4.68</c:v>
                </c:pt>
                <c:pt idx="6">
                  <c:v>#N/A</c:v>
                </c:pt>
                <c:pt idx="7">
                  <c:v>5.14</c:v>
                </c:pt>
                <c:pt idx="8">
                  <c:v>#N/A</c:v>
                </c:pt>
                <c:pt idx="9">
                  <c:v>5.62</c:v>
                </c:pt>
              </c:numCache>
            </c:numRef>
          </c:val>
          <c:extLst>
            <c:ext xmlns:c16="http://schemas.microsoft.com/office/drawing/2014/chart" uri="{C3380CC4-5D6E-409C-BE32-E72D297353CC}">
              <c16:uniqueId val="{00000008-527F-40D3-A16C-8570418BF8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3.88</c:v>
                </c:pt>
                <c:pt idx="2">
                  <c:v>#N/A</c:v>
                </c:pt>
                <c:pt idx="3">
                  <c:v>3.74</c:v>
                </c:pt>
                <c:pt idx="4">
                  <c:v>#N/A</c:v>
                </c:pt>
                <c:pt idx="5">
                  <c:v>3.21</c:v>
                </c:pt>
                <c:pt idx="6">
                  <c:v>#N/A</c:v>
                </c:pt>
                <c:pt idx="7">
                  <c:v>2.8</c:v>
                </c:pt>
                <c:pt idx="8">
                  <c:v>#N/A</c:v>
                </c:pt>
                <c:pt idx="9">
                  <c:v>5.66</c:v>
                </c:pt>
              </c:numCache>
            </c:numRef>
          </c:val>
          <c:extLst>
            <c:ext xmlns:c16="http://schemas.microsoft.com/office/drawing/2014/chart" uri="{C3380CC4-5D6E-409C-BE32-E72D297353CC}">
              <c16:uniqueId val="{00000009-527F-40D3-A16C-8570418BF8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2181</c:v>
                </c:pt>
                <c:pt idx="5">
                  <c:v>2209</c:v>
                </c:pt>
                <c:pt idx="8">
                  <c:v>2122</c:v>
                </c:pt>
                <c:pt idx="11">
                  <c:v>2108</c:v>
                </c:pt>
                <c:pt idx="14">
                  <c:v>2134</c:v>
                </c:pt>
              </c:numCache>
            </c:numRef>
          </c:val>
          <c:extLst>
            <c:ext xmlns:c16="http://schemas.microsoft.com/office/drawing/2014/chart" uri="{C3380CC4-5D6E-409C-BE32-E72D297353CC}">
              <c16:uniqueId val="{00000000-49FE-435B-885C-68FF770F2D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FE-435B-885C-68FF770F2D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FE-435B-885C-68FF770F2D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82</c:v>
                </c:pt>
                <c:pt idx="6">
                  <c:v>103</c:v>
                </c:pt>
                <c:pt idx="9">
                  <c:v>99</c:v>
                </c:pt>
                <c:pt idx="12">
                  <c:v>147</c:v>
                </c:pt>
              </c:numCache>
            </c:numRef>
          </c:val>
          <c:extLst>
            <c:ext xmlns:c16="http://schemas.microsoft.com/office/drawing/2014/chart" uri="{C3380CC4-5D6E-409C-BE32-E72D297353CC}">
              <c16:uniqueId val="{00000003-49FE-435B-885C-68FF770F2D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275</c:v>
                </c:pt>
                <c:pt idx="3">
                  <c:v>219</c:v>
                </c:pt>
                <c:pt idx="6">
                  <c:v>104</c:v>
                </c:pt>
                <c:pt idx="9">
                  <c:v>102</c:v>
                </c:pt>
                <c:pt idx="12">
                  <c:v>97</c:v>
                </c:pt>
              </c:numCache>
            </c:numRef>
          </c:val>
          <c:extLst>
            <c:ext xmlns:c16="http://schemas.microsoft.com/office/drawing/2014/chart" uri="{C3380CC4-5D6E-409C-BE32-E72D297353CC}">
              <c16:uniqueId val="{00000004-49FE-435B-885C-68FF770F2D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FE-435B-885C-68FF770F2D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FE-435B-885C-68FF770F2D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1973</c:v>
                </c:pt>
                <c:pt idx="3">
                  <c:v>2037</c:v>
                </c:pt>
                <c:pt idx="6">
                  <c:v>2167</c:v>
                </c:pt>
                <c:pt idx="9">
                  <c:v>2319</c:v>
                </c:pt>
                <c:pt idx="12">
                  <c:v>2443</c:v>
                </c:pt>
              </c:numCache>
            </c:numRef>
          </c:val>
          <c:extLst>
            <c:ext xmlns:c16="http://schemas.microsoft.com/office/drawing/2014/chart" uri="{C3380CC4-5D6E-409C-BE32-E72D297353CC}">
              <c16:uniqueId val="{00000007-49FE-435B-885C-68FF770F2D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129</c:v>
                </c:pt>
                <c:pt idx="5">
                  <c:v>#N/A</c:v>
                </c:pt>
                <c:pt idx="6">
                  <c:v>#N/A</c:v>
                </c:pt>
                <c:pt idx="7">
                  <c:v>252</c:v>
                </c:pt>
                <c:pt idx="8">
                  <c:v>#N/A</c:v>
                </c:pt>
                <c:pt idx="9">
                  <c:v>#N/A</c:v>
                </c:pt>
                <c:pt idx="10">
                  <c:v>412</c:v>
                </c:pt>
                <c:pt idx="11">
                  <c:v>#N/A</c:v>
                </c:pt>
                <c:pt idx="12">
                  <c:v>#N/A</c:v>
                </c:pt>
                <c:pt idx="13">
                  <c:v>553</c:v>
                </c:pt>
                <c:pt idx="14">
                  <c:v>#N/A</c:v>
                </c:pt>
              </c:numCache>
            </c:numRef>
          </c:val>
          <c:smooth val="0"/>
          <c:extLst>
            <c:ext xmlns:c16="http://schemas.microsoft.com/office/drawing/2014/chart" uri="{C3380CC4-5D6E-409C-BE32-E72D297353CC}">
              <c16:uniqueId val="{00000008-49FE-435B-885C-68FF770F2D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19792</c:v>
                </c:pt>
                <c:pt idx="5">
                  <c:v>19882</c:v>
                </c:pt>
                <c:pt idx="8">
                  <c:v>19537</c:v>
                </c:pt>
                <c:pt idx="11">
                  <c:v>19443</c:v>
                </c:pt>
                <c:pt idx="14">
                  <c:v>20549</c:v>
                </c:pt>
              </c:numCache>
            </c:numRef>
          </c:val>
          <c:extLst>
            <c:ext xmlns:c16="http://schemas.microsoft.com/office/drawing/2014/chart" uri="{C3380CC4-5D6E-409C-BE32-E72D297353CC}">
              <c16:uniqueId val="{00000000-2A22-4E24-A1E2-4912E33D3D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4909</c:v>
                </c:pt>
                <c:pt idx="5">
                  <c:v>5647</c:v>
                </c:pt>
                <c:pt idx="8">
                  <c:v>5034</c:v>
                </c:pt>
                <c:pt idx="11">
                  <c:v>4462</c:v>
                </c:pt>
                <c:pt idx="14">
                  <c:v>3740</c:v>
                </c:pt>
              </c:numCache>
            </c:numRef>
          </c:val>
          <c:extLst>
            <c:ext xmlns:c16="http://schemas.microsoft.com/office/drawing/2014/chart" uri="{C3380CC4-5D6E-409C-BE32-E72D297353CC}">
              <c16:uniqueId val="{00000001-2A22-4E24-A1E2-4912E33D3D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6147</c:v>
                </c:pt>
                <c:pt idx="5">
                  <c:v>6178</c:v>
                </c:pt>
                <c:pt idx="8">
                  <c:v>7292</c:v>
                </c:pt>
                <c:pt idx="11">
                  <c:v>7050</c:v>
                </c:pt>
                <c:pt idx="14">
                  <c:v>6899</c:v>
                </c:pt>
              </c:numCache>
            </c:numRef>
          </c:val>
          <c:extLst>
            <c:ext xmlns:c16="http://schemas.microsoft.com/office/drawing/2014/chart" uri="{C3380CC4-5D6E-409C-BE32-E72D297353CC}">
              <c16:uniqueId val="{00000002-2A22-4E24-A1E2-4912E33D3D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22-4E24-A1E2-4912E33D3D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22-4E24-A1E2-4912E33D3D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5-2A22-4E24-A1E2-4912E33D3D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3415</c:v>
                </c:pt>
                <c:pt idx="3">
                  <c:v>3140</c:v>
                </c:pt>
                <c:pt idx="6">
                  <c:v>2776</c:v>
                </c:pt>
                <c:pt idx="9">
                  <c:v>2767</c:v>
                </c:pt>
                <c:pt idx="12">
                  <c:v>2763</c:v>
                </c:pt>
              </c:numCache>
            </c:numRef>
          </c:val>
          <c:extLst>
            <c:ext xmlns:c16="http://schemas.microsoft.com/office/drawing/2014/chart" uri="{C3380CC4-5D6E-409C-BE32-E72D297353CC}">
              <c16:uniqueId val="{00000006-2A22-4E24-A1E2-4912E33D3D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1186</c:v>
                </c:pt>
                <c:pt idx="3">
                  <c:v>1531</c:v>
                </c:pt>
                <c:pt idx="6">
                  <c:v>1476</c:v>
                </c:pt>
                <c:pt idx="9">
                  <c:v>1484</c:v>
                </c:pt>
                <c:pt idx="12">
                  <c:v>1348</c:v>
                </c:pt>
              </c:numCache>
            </c:numRef>
          </c:val>
          <c:extLst>
            <c:ext xmlns:c16="http://schemas.microsoft.com/office/drawing/2014/chart" uri="{C3380CC4-5D6E-409C-BE32-E72D297353CC}">
              <c16:uniqueId val="{00000007-2A22-4E24-A1E2-4912E33D3D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1634</c:v>
                </c:pt>
                <c:pt idx="3">
                  <c:v>2206</c:v>
                </c:pt>
                <c:pt idx="6">
                  <c:v>1569</c:v>
                </c:pt>
                <c:pt idx="9">
                  <c:v>992</c:v>
                </c:pt>
                <c:pt idx="12">
                  <c:v>406</c:v>
                </c:pt>
              </c:numCache>
            </c:numRef>
          </c:val>
          <c:extLst>
            <c:ext xmlns:c16="http://schemas.microsoft.com/office/drawing/2014/chart" uri="{C3380CC4-5D6E-409C-BE32-E72D297353CC}">
              <c16:uniqueId val="{00000008-2A22-4E24-A1E2-4912E33D3D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22-4E24-A1E2-4912E33D3D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27634</c:v>
                </c:pt>
                <c:pt idx="3">
                  <c:v>26704</c:v>
                </c:pt>
                <c:pt idx="6">
                  <c:v>26076</c:v>
                </c:pt>
                <c:pt idx="9">
                  <c:v>24837</c:v>
                </c:pt>
                <c:pt idx="12">
                  <c:v>27113</c:v>
                </c:pt>
              </c:numCache>
            </c:numRef>
          </c:val>
          <c:extLst>
            <c:ext xmlns:c16="http://schemas.microsoft.com/office/drawing/2014/chart" uri="{C3380CC4-5D6E-409C-BE32-E72D297353CC}">
              <c16:uniqueId val="{0000000A-2A22-4E24-A1E2-4912E33D3D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3021</c:v>
                </c:pt>
                <c:pt idx="2">
                  <c:v>#N/A</c:v>
                </c:pt>
                <c:pt idx="3">
                  <c:v>#N/A</c:v>
                </c:pt>
                <c:pt idx="4">
                  <c:v>1879</c:v>
                </c:pt>
                <c:pt idx="5">
                  <c:v>#N/A</c:v>
                </c:pt>
                <c:pt idx="6">
                  <c:v>#N/A</c:v>
                </c:pt>
                <c:pt idx="7">
                  <c:v>34</c:v>
                </c:pt>
                <c:pt idx="8">
                  <c:v>#N/A</c:v>
                </c:pt>
                <c:pt idx="9">
                  <c:v>#N/A</c:v>
                </c:pt>
                <c:pt idx="10">
                  <c:v>0</c:v>
                </c:pt>
                <c:pt idx="11">
                  <c:v>#N/A</c:v>
                </c:pt>
                <c:pt idx="12">
                  <c:v>#N/A</c:v>
                </c:pt>
                <c:pt idx="13">
                  <c:v>442</c:v>
                </c:pt>
                <c:pt idx="14">
                  <c:v>#N/A</c:v>
                </c:pt>
              </c:numCache>
            </c:numRef>
          </c:val>
          <c:smooth val="0"/>
          <c:extLst>
            <c:ext xmlns:c16="http://schemas.microsoft.com/office/drawing/2014/chart" uri="{C3380CC4-5D6E-409C-BE32-E72D297353CC}">
              <c16:uniqueId val="{0000000B-2A22-4E24-A1E2-4912E33D3D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1764</c:v>
                </c:pt>
                <c:pt idx="1">
                  <c:v>1767</c:v>
                </c:pt>
                <c:pt idx="2">
                  <c:v>1644</c:v>
                </c:pt>
              </c:numCache>
            </c:numRef>
          </c:val>
          <c:extLst>
            <c:ext xmlns:c16="http://schemas.microsoft.com/office/drawing/2014/chart" uri="{C3380CC4-5D6E-409C-BE32-E72D297353CC}">
              <c16:uniqueId val="{00000000-84FB-4D84-AC84-C4BA122041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283</c:v>
                </c:pt>
                <c:pt idx="1">
                  <c:v>133</c:v>
                </c:pt>
                <c:pt idx="2">
                  <c:v>134</c:v>
                </c:pt>
              </c:numCache>
            </c:numRef>
          </c:val>
          <c:extLst>
            <c:ext xmlns:c16="http://schemas.microsoft.com/office/drawing/2014/chart" uri="{C3380CC4-5D6E-409C-BE32-E72D297353CC}">
              <c16:uniqueId val="{00000001-84FB-4D84-AC84-C4BA122041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5245</c:v>
                </c:pt>
                <c:pt idx="1">
                  <c:v>5149</c:v>
                </c:pt>
                <c:pt idx="2">
                  <c:v>5121</c:v>
                </c:pt>
              </c:numCache>
            </c:numRef>
          </c:val>
          <c:extLst>
            <c:ext xmlns:c16="http://schemas.microsoft.com/office/drawing/2014/chart" uri="{C3380CC4-5D6E-409C-BE32-E72D297353CC}">
              <c16:uniqueId val="{00000002-84FB-4D84-AC84-C4BA122041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{AE63DE5B-53F5-496D-AAF6-6D6D6DDE7256}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2BC-42BB-A2F1-2F1E12C81A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{13C6697D-B6ED-4633-83B2-6255D6B9D820}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BC-42BB-A2F1-2F1E12C81A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{EDB7CB69-0414-49F2-86EF-71DE656F7434}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BC-42BB-A2F1-2F1E12C81A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{9BABC8BB-700E-4B8F-B423-91F3EE53D546}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BC-42BB-A2F1-2F1E12C81A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{B93906ED-EFCB-44D5-A0D2-D6F0FCAD1415}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BC-42BB-A2F1-2F1E12C81A9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{C0E03F5B-AD3E-4FCC-88EF-F4A20716C553}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2BC-42BB-A2F1-2F1E12C81A9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{26A19811-45B6-4F2A-8ABB-795D0EEDECA5}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2BC-42BB-A2F1-2F1E12C81A9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{0B7EED5F-E595-4F49-A334-7A5912351F9B}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2BC-42BB-A2F1-2F1E12C81A9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{8A1821D5-D1AE-4039-B474-A374ACF68AE9}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2BC-42BB-A2F1-2F1E12C81A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65.5</c:v>
                </c:pt>
                <c:pt idx="16">
                  <c:v>67.5</c:v>
                </c:pt>
                <c:pt idx="24">
                  <c:v>69.3</c:v>
                </c:pt>
                <c:pt idx="32">
                  <c:v>70.5</c:v>
                </c:pt>
              </c:numCache>
            </c:numRef>
          </c:xVal>
          <c:yVal>
            <c:numRef>
              <c:f>公会計指標分析・財政指標組合せ分析表!$BP$51:$DC$51</c:f>
              <c:numCache>
                <c:formatCode>#,##0.0;"▲ "#,##0.0</c:formatCode>
                <c:ptCount val="40"/>
                <c:pt idx="0">
                  <c:v>23.4</c:v>
                </c:pt>
                <c:pt idx="8">
                  <c:v>14.4</c:v>
                </c:pt>
                <c:pt idx="16">
                  <c:v>0.2</c:v>
                </c:pt>
                <c:pt idx="32">
                  <c:v>3.1</c:v>
                </c:pt>
              </c:numCache>
            </c:numRef>
          </c:yVal>
          <c:smooth val="0"/>
          <c:extLst>
            <c:ext xmlns:c16="http://schemas.microsoft.com/office/drawing/2014/chart" uri="{C3380CC4-5D6E-409C-BE32-E72D297353CC}">
              <c16:uniqueId val="{00000009-32BC-42BB-A2F1-2F1E12C81A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{D694B704-C662-42C6-BD42-D6B7C935CAD5}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2BC-42BB-A2F1-2F1E12C81A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{24EFD643-1CAE-4D13-8E51-1B201B83E0A8}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BC-42BB-A2F1-2F1E12C81A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{23AF90F6-F41F-4522-893B-9B244001B2A0}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BC-42BB-A2F1-2F1E12C81A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{13BAAD66-828D-45A5-B0CD-6A9D24118BDD}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BC-42BB-A2F1-2F1E12C81A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{D6884A00-C047-49AB-9202-0AEA62AECCCE}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BC-42BB-A2F1-2F1E12C81A9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{9EB80E12-9305-48AB-8F6E-1C82E49448B6}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2BC-42BB-A2F1-2F1E12C81A98}"/>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{9D8038C5-8D76-4491-AE27-910C508DDC0F}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2BC-42BB-A2F1-2F1E12C81A98}"/>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{EAE9EF90-FE40-49A6-A841-FC9F4B45ED74}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2BC-42BB-A2F1-2F1E12C81A9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{C27EFB23-D2A3-411F-9A5C-F476C80D8726}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2BC-42BB-A2F1-2F1E12C81A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2BC-42BB-A2F1-2F1E12C81A9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{3B75250F-6F9F-4CE2-A7A9-D5A0791A053E}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452-489D-9818-11E3BF4917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{38AD45D6-824C-4FFF-B05D-AD63B11FDEAB}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52-489D-9818-11E3BF4917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{3E663B09-9D2D-4D0C-87B2-2D35758C2CB0}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52-489D-9818-11E3BF4917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{76BC7187-5973-47BF-9D73-DC400968A215}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52-489D-9818-11E3BF4917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{EF322975-22E2-4914-90CB-4D8D40C52155}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52-489D-9818-11E3BF49176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{D153C363-7C48-49C5-84C0-EAB121E41394}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452-489D-9818-11E3BF49176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{BB4F125F-9EB2-48DD-AE4A-F42F4FB7686A}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452-489D-9818-11E3BF49176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{2925830C-FFC2-4F17-89B2-AEF9ED4848BD}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452-489D-9818-11E3BF49176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{C3FA3C79-9194-4C0B-AFB5-611EA24FB7D1}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452-489D-9818-11E3BF4917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0.9</c:v>
                </c:pt>
                <c:pt idx="16">
                  <c:v>1.3</c:v>
                </c:pt>
                <c:pt idx="24">
                  <c:v>1.9</c:v>
                </c:pt>
                <c:pt idx="32">
                  <c:v>2.9</c:v>
                </c:pt>
              </c:numCache>
            </c:numRef>
          </c:xVal>
          <c:yVal>
            <c:numRef>
              <c:f>公会計指標分析・財政指標組合せ分析表!$BP$73:$DC$73</c:f>
              <c:numCache>
                <c:formatCode>#,##0.0;"▲ "#,##0.0</c:formatCode>
                <c:ptCount val="40"/>
                <c:pt idx="0">
                  <c:v>23.4</c:v>
                </c:pt>
                <c:pt idx="8">
                  <c:v>14.4</c:v>
                </c:pt>
                <c:pt idx="16">
                  <c:v>0.2</c:v>
                </c:pt>
                <c:pt idx="32">
                  <c:v>3.1</c:v>
                </c:pt>
              </c:numCache>
            </c:numRef>
          </c:yVal>
          <c:smooth val="0"/>
          <c:extLst>
            <c:ext xmlns:c16="http://schemas.microsoft.com/office/drawing/2014/chart" uri="{C3380CC4-5D6E-409C-BE32-E72D297353CC}">
              <c16:uniqueId val="{00000009-1452-489D-9818-11E3BF4917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007486778266586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{1AFA7781-8215-45C4-B6CA-9D3AF7B24EFD}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452-489D-9818-11E3BF4917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{CCA3D0DA-80A1-467C-883D-8700DEA09383}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52-489D-9818-11E3BF4917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{7DB130FD-7D53-4C08-B4A1-9B06EDAE527F}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52-489D-9818-11E3BF4917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{676950E4-C848-4717-A536-42490453B8A9}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52-489D-9818-11E3BF4917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{897489F5-711F-4FD6-9C82-0D5418F86F48}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52-489D-9818-11E3BF49176C}"/>
                </c:ext>
              </c:extLst>
            </c:dLbl>
            <c:dLbl>
              <c:idx val="8"/>
              <c:layout>
                <c:manualLayout>
                  <c:x val="0"/>
                  <c:y val="-1.0004061902573246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{14E93473-056C-46F5-86A3-DC42BC358913}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452-489D-9818-11E3BF49176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{F3551AF3-7852-4D5B-B31E-B8D0EF963421}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452-489D-9818-11E3BF49176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{5C4CCECA-2A6B-4B7A-90AB-01532401C2D5}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452-489D-9818-11E3BF49176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{4FD2FC00-B8CE-4223-B9B1-0F062100DD81}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452-489D-9818-11E3BF4917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452-489D-9818-11E3BF49176C}"/>
            </c:ext>
          </c:extLst>
        </c:ser>
        <c:dLbls>
          <c:showLegendKey val="0"/>
          <c:showVal val="1"/>
          <c:showCatName val="0"/>
          <c:showSerName val="0"/>
          <c:showPercent val="0"/>
          <c:showBubbleSize val="0"/>
        </c:dLbls>
        <c:axId val="84219776"/>
        <c:axId val="84234240"/>
      </c:scatterChart>
      <c:valAx>
        <c:axId val="84219776"/>
        <c:scaling>
          <c:orientation val="maxMin"/>
          <c:max val="9"/>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本市は、下水道事業の経営が健全であり、交付税算入を加味した場合の公営企業繰出金が少ないため、数値悪化を見ても実質公債費比率は他市と比較して低くなっている。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今後、庁舎建替による実質公債費比率の悪化が見込まれる。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健全な数値を維持していくためには、退職手当債の繰上償還や資金手当地方債の抑制による残高抑制を図り、将来の実質公債費比率の悪化を抑えていく必要がある。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基準財政需要額算入見込額の増加により充当可能財源等は増加したものの、新庁舎整備に伴う地方債現在高の増加の影響により将来負担額が増加し、令和２年度の将来負担比率は悪化した。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が本格化し始めた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ことからも、持続可能な財政運営の実現のために、引き続き退職手当債の繰上償還や資金手当地方債の抑制による残高抑制を図り、将来負担比率の悪化を最小限にとどめていく必要がある。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庁舎整備事業に伴う公共施設等整備基金の取崩がなかったものの、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の取崩により、基金残高は対前年度比で減となっている。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今後も財政調整基金取崩を最小限に抑え、庁舎建替の財源及び建替後の地方債償還額の大幅増に備え公共施設等整備基金や減債基金への積立を行う。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また、今後職員の大量退職が落ち着き、退職手当基金の残高が増える局面に突入するため、現在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代中盤職員の退職が始まる時期の大量退職の局面に備える。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・公共施設等整備基金：公共施設等の計画的な改修、整備等を図る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・職員退職手当基金：職員の退職手当の資金を積み立てる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減収補填債を庁舎整備事業に充当したため取崩しはなかったが、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たため基金残高は増加した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年度以降、退職手当債不発行及び職員の大量退職局面が続いていたが、令和元年度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は定年延長等により取崩額が減少している。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公共施設等整備基金については、庁舎建替えに伴う多額の地方債発行により地方債償還額が大幅増となることを見据え計画的な積立を実施する。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令和元年度は財政調整基金取崩を繰上償還に伴う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百万円と最小限に抑え、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百万円を積み立てたため、基金残高は微増となっている。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百万円積み立てたため、基金残高は減少している。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また、庁舎建替には多額の財源が必要となるため、今後も財政調整基金取崩を決算積立額程度と最小限に抑え、基金の適切運用に努める。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令和元年度は繰上償還のため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百万円取崩を行い、積立は利子分のみとなっているため、基金残高は大幅減となっている。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百万円の利子分積立のみであったため、基金残高は微増となっている。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今後、庁舎建替に伴う多額の地方債発行により地方債償還額が大幅増となることを見据え計画的な積立を検討する。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A8182A-8873-4E6E-A056-5F98A86E9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2817EC-7FFA-47FD-A68E-6033D5CA1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DFAA860-4D53-4A99-9C61-D271B1893E3C}"/>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1C70A28C-62A7-4846-8306-746B30558739}"/>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87B3E082-B559-495D-A418-9B087047529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1D52D8C4-C829-4D47-82FC-F004518462A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7F5F803E-9F16-46E6-AF4C-2A58E581952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807812B-1FFE-4763-B1DF-A169A7F7E08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C2A6D0F-5B2E-464C-A956-2313C5669884}"/>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44CFA2F-B03B-48A4-B31F-DA6B4C6C9774}"/>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D5FC618B-E594-45FA-9C45-E6CD0B2B9C2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41C63010-7EB8-49FE-88B2-B0ACF9E9DEBD}"/>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6C24F086-83C8-42D0-82A3-71ABB57B2D95}"/>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604702B-4967-408A-A9D2-150D3F07F1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D8608587-916F-4BAE-A39A-478094103DB5}"/>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2BEC547B-68BF-4F68-8F22-45A985187EAF}"/>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991A2C87-1517-4712-8A9E-849AA8E2B157}"/>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5BAEBD6-D7B7-4F78-87D2-068FFBF1211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99586A3F-7786-4BE7-B4BA-A29D43D05675}"/>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FB86405-54DF-4517-AFDF-73FC65BEABD1}"/>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AB4924C9-7218-461B-9144-2675D0A13A87}"/>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6ADE9526-1B6B-4150-958C-24B371E361F3}"/>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A5BB167-42EC-491B-AC2F-758B9256307A}"/>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BCE6247-5C7B-4B1D-A5CC-C5F10E9F810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B2E69314-6435-4E27-9B8A-037172EC997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B669D25-5B1C-4F55-AB0A-AF8E112368BE}"/>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216EAC0-4657-4D0A-8A3C-04053100766A}"/>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2A0DE69-0450-4A2E-810F-D460B1C804E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3FFBADC-81D1-4734-AE38-9B6E98E9065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E2C7F57-F9D6-4B1D-AEDF-FC4EE823D41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B0BFB61-EF90-4FBF-AA25-40247CB1803B}"/>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8AEE44E0-C631-4B49-A219-6529686EC13F}"/>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A0928C56-098A-4D3A-8A14-8039A57DA243}"/>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E03DCBCE-9FEF-4BC8-875E-1193317D325E}"/>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95A2024-5876-46C9-89CE-1EA1EA833214}"/>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E9E959F3-9451-4B2A-B087-75FE67B7EC1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AC6C6D3-126A-46F9-AA4D-75F54964B5C5}"/>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1956021-1937-462C-8051-F7A4A19E3D95}"/>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D1B2CC3-6103-45A0-85C8-E71D17DDF95B}"/>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75054E3-7981-4877-BC07-112E2FF4FB89}"/>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8CE0FB29-2D72-40B7-B445-2BD862EB13F6}"/>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BE7495BB-A9CC-437E-81ED-95A06F61AB94}"/>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D4E396E1-7BA2-4630-B3ED-7B2AD08BF6E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DF12461B-923D-4E5B-A577-AA5677959647}"/>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C8749F8F-1A1F-478B-AF2F-3756FFF20096}"/>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7809FE3-8021-4484-8E11-2851BE4E6288}"/>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B87A137-A8DC-4C83-A609-21E44352767A}"/>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80F67EA-F4F5-4B12-AE48-7F23053D1917}"/>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860A4D30-74C1-4943-96BD-644C74185E34}"/>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有形固定資産減価償却率は類似団体より高い水準にあるが、主な要因としては、学校施設や保育所・幼稚園等に昭和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年代の施設が多く、老朽化が進んでいることが挙げられる。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定した公共施設等総合管理計画や、個別施設計画等に基づいて、施設の維持管理、特に就学前施設の老朽化に伴う更新コストや運営コスト、保育環境等を踏まえながら、統廃合を含めた検討を行っていく予定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D4073E33-8F5A-482F-A6EC-7CED81710FD5}"/>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B6BD9785-1CC5-4909-ADA2-ECCC281B68F5}"/>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B2C72DCB-1D25-424C-BA76-A521D180E25B}"/>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F066D0D-AC02-48E1-8D38-FD0115F22334}"/>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93252E13-5D36-4D04-A067-9DE5D4BA67FD}"/>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1125A528-763F-4A07-8C7A-320C8524A447}"/>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AF0FC818-E8BF-48DE-9099-B04CE5CC0A83}"/>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C2F9465F-E94B-40DD-AE61-44AD4FFB231E}"/>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26AA6933-46EB-4113-AF09-013AEA4A7869}"/>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E06271CB-1572-4B8F-9D81-F7949968421A}"/>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ADB9004-13F8-45C0-853B-2CD4BD4FAE85}"/>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44BDC432-9A9C-4A3B-AC98-11D6F48BBEAA}"/>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6A92A0BB-63EA-443E-B1E4-F979C8DDBD2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5FE9DCF2-B5D8-4059-8BFE-ED03552FEC9E}"/>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B9586947-F276-4CFB-B0F3-BA0257118BB2}"/>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6DDBA51B-F497-41E2-9F53-9614E922A062}"/>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F3AAA719-6491-4D32-9CAD-3356E0518CFC}"/>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3F13C4EE-AC70-4399-A8AC-5B450B80A5E1}"/>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9" name="直線コネクタ 68">
          <a:extLst>
            <a:ext uri="{FF2B5EF4-FFF2-40B4-BE49-F238E27FC236}">
              <a16:creationId xmlns:a16="http://schemas.microsoft.com/office/drawing/2014/main" id="{C8D81582-C1A2-4913-8F32-B84B9AAA3D7C}"/>
            </a:ext>
          </a:extLst>
        </xdr:cNvPr>
        <xdr:cNvCxnSpPr/>
      </xdr:nvCxnSpPr>
      <xdr:spPr>
        <a:xfrm flipV="1">
          <a:off x="4300220" y="5093517"/>
          <a:ext cx="1270" cy="1297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0" name="有形固定資産減価償却率最小値テキスト">
          <a:extLst>
            <a:ext uri="{FF2B5EF4-FFF2-40B4-BE49-F238E27FC236}">
              <a16:creationId xmlns:a16="http://schemas.microsoft.com/office/drawing/2014/main" id="{A2299F9C-D503-47F3-9BD8-1B58575C57B5}"/>
            </a:ext>
          </a:extLst>
        </xdr:cNvPr>
        <xdr:cNvSpPr txBox="1"/>
      </xdr:nvSpPr>
      <xdr:spPr>
        <a:xfrm>
          <a:off x="4352925" y="639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1" name="直線コネクタ 70">
          <a:extLst>
            <a:ext uri="{FF2B5EF4-FFF2-40B4-BE49-F238E27FC236}">
              <a16:creationId xmlns:a16="http://schemas.microsoft.com/office/drawing/2014/main" id="{436DC2BB-8E12-4695-9716-FAF3DCC85F9A}"/>
            </a:ext>
          </a:extLst>
        </xdr:cNvPr>
        <xdr:cNvCxnSpPr/>
      </xdr:nvCxnSpPr>
      <xdr:spPr>
        <a:xfrm>
          <a:off x="4213225" y="63907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2" name="有形固定資産減価償却率最大値テキスト">
          <a:extLst>
            <a:ext uri="{FF2B5EF4-FFF2-40B4-BE49-F238E27FC236}">
              <a16:creationId xmlns:a16="http://schemas.microsoft.com/office/drawing/2014/main" id="{D223816F-DCFD-4E90-B462-63E8C333CC22}"/>
            </a:ext>
          </a:extLst>
        </xdr:cNvPr>
        <xdr:cNvSpPr txBox="1"/>
      </xdr:nvSpPr>
      <xdr:spPr>
        <a:xfrm>
          <a:off x="4352925" y="4881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3" name="直線コネクタ 72">
          <a:extLst>
            <a:ext uri="{FF2B5EF4-FFF2-40B4-BE49-F238E27FC236}">
              <a16:creationId xmlns:a16="http://schemas.microsoft.com/office/drawing/2014/main" id="{78DBB5A5-5DCA-452C-B760-8A8D75B45CE6}"/>
            </a:ext>
          </a:extLst>
        </xdr:cNvPr>
        <xdr:cNvCxnSpPr/>
      </xdr:nvCxnSpPr>
      <xdr:spPr>
        <a:xfrm>
          <a:off x="4213225" y="50935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4" name="有形固定資産減価償却率平均値テキスト">
          <a:extLst>
            <a:ext uri="{FF2B5EF4-FFF2-40B4-BE49-F238E27FC236}">
              <a16:creationId xmlns:a16="http://schemas.microsoft.com/office/drawing/2014/main" id="{63B6C9A6-BE06-4F6C-9AE5-C39525938D04}"/>
            </a:ext>
          </a:extLst>
        </xdr:cNvPr>
        <xdr:cNvSpPr txBox="1"/>
      </xdr:nvSpPr>
      <xdr:spPr>
        <a:xfrm>
          <a:off x="4352925" y="557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5" name="フローチャート: 判断 74">
          <a:extLst>
            <a:ext uri="{FF2B5EF4-FFF2-40B4-BE49-F238E27FC236}">
              <a16:creationId xmlns:a16="http://schemas.microsoft.com/office/drawing/2014/main" id="{BE72810D-708B-44A0-82EF-336C3025773E}"/>
            </a:ext>
          </a:extLst>
        </xdr:cNvPr>
        <xdr:cNvSpPr/>
      </xdr:nvSpPr>
      <xdr:spPr>
        <a:xfrm>
          <a:off x="4251325" y="57237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6" name="フローチャート: 判断 75">
          <a:extLst>
            <a:ext uri="{FF2B5EF4-FFF2-40B4-BE49-F238E27FC236}">
              <a16:creationId xmlns:a16="http://schemas.microsoft.com/office/drawing/2014/main" id="{205D93E9-72D8-4F3B-BABD-5900FC2AB9D7}"/>
            </a:ext>
          </a:extLst>
        </xdr:cNvPr>
        <xdr:cNvSpPr/>
      </xdr:nvSpPr>
      <xdr:spPr>
        <a:xfrm>
          <a:off x="3616325" y="567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7" name="フローチャート: 判断 76">
          <a:extLst>
            <a:ext uri="{FF2B5EF4-FFF2-40B4-BE49-F238E27FC236}">
              <a16:creationId xmlns:a16="http://schemas.microsoft.com/office/drawing/2014/main" id="{22F888DA-F7D4-4A46-A2E3-5FD5A629E891}"/>
            </a:ext>
          </a:extLst>
        </xdr:cNvPr>
        <xdr:cNvSpPr/>
      </xdr:nvSpPr>
      <xdr:spPr>
        <a:xfrm>
          <a:off x="2930525" y="5652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8" name="フローチャート: 判断 77">
          <a:extLst>
            <a:ext uri="{FF2B5EF4-FFF2-40B4-BE49-F238E27FC236}">
              <a16:creationId xmlns:a16="http://schemas.microsoft.com/office/drawing/2014/main" id="{3C5A927A-E981-4C1C-B5DC-E1402E6EFBC2}"/>
            </a:ext>
          </a:extLst>
        </xdr:cNvPr>
        <xdr:cNvSpPr/>
      </xdr:nvSpPr>
      <xdr:spPr>
        <a:xfrm>
          <a:off x="2244725" y="56189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9" name="フローチャート: 判断 78">
          <a:extLst>
            <a:ext uri="{FF2B5EF4-FFF2-40B4-BE49-F238E27FC236}">
              <a16:creationId xmlns:a16="http://schemas.microsoft.com/office/drawing/2014/main" id="{A5660DD2-2CA6-4AF6-98BF-773FF9B64CC7}"/>
            </a:ext>
          </a:extLst>
        </xdr:cNvPr>
        <xdr:cNvSpPr/>
      </xdr:nvSpPr>
      <xdr:spPr>
        <a:xfrm>
          <a:off x="1558925" y="55666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1C494B6-F9A4-4163-9F4D-446041E204AD}"/>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7F060B8-1BA5-4276-9512-62FE2C2B88F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4168980-7B7B-4710-B467-A3AB4EFA0B5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5D2ACCD-4398-4B0B-9F6D-A695F6A86BBF}"/>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D827628-C760-4629-95C7-9DB0C70B0378}"/>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5" name="楕円 84">
          <a:extLst>
            <a:ext uri="{FF2B5EF4-FFF2-40B4-BE49-F238E27FC236}">
              <a16:creationId xmlns:a16="http://schemas.microsoft.com/office/drawing/2014/main" id="{DC116163-F215-41F2-8A5D-972BBC82C38C}"/>
            </a:ext>
          </a:extLst>
        </xdr:cNvPr>
        <xdr:cNvSpPr/>
      </xdr:nvSpPr>
      <xdr:spPr>
        <a:xfrm>
          <a:off x="4251325" y="59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6" name="有形固定資産減価償却率該当値テキスト">
          <a:extLst>
            <a:ext uri="{FF2B5EF4-FFF2-40B4-BE49-F238E27FC236}">
              <a16:creationId xmlns:a16="http://schemas.microsoft.com/office/drawing/2014/main" id="{0C24A2BC-7AB0-4EDA-B97C-7B77FCBF30D2}"/>
            </a:ext>
          </a:extLst>
        </xdr:cNvPr>
        <xdr:cNvSpPr txBox="1"/>
      </xdr:nvSpPr>
      <xdr:spPr>
        <a:xfrm>
          <a:off x="4352925" y="594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87" name="楕円 86">
          <a:extLst>
            <a:ext uri="{FF2B5EF4-FFF2-40B4-BE49-F238E27FC236}">
              <a16:creationId xmlns:a16="http://schemas.microsoft.com/office/drawing/2014/main" id="{464613BB-1454-4BA0-B2C9-EC82BB54BE70}"/>
            </a:ext>
          </a:extLst>
        </xdr:cNvPr>
        <xdr:cNvSpPr/>
      </xdr:nvSpPr>
      <xdr:spPr>
        <a:xfrm>
          <a:off x="3616325" y="59269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115661</xdr:rowOff>
    </xdr:to>
    <xdr:cxnSp macro="">
      <xdr:nvCxnSpPr>
        <xdr:cNvPr id="88" name="直線コネクタ 87">
          <a:extLst>
            <a:ext uri="{FF2B5EF4-FFF2-40B4-BE49-F238E27FC236}">
              <a16:creationId xmlns:a16="http://schemas.microsoft.com/office/drawing/2014/main" id="{B43600F2-0042-4A78-B047-88C12A3C2036}"/>
            </a:ext>
          </a:extLst>
        </xdr:cNvPr>
        <xdr:cNvCxnSpPr/>
      </xdr:nvCxnSpPr>
      <xdr:spPr>
        <a:xfrm>
          <a:off x="3667125" y="5977799"/>
          <a:ext cx="635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89" name="楕円 88">
          <a:extLst>
            <a:ext uri="{FF2B5EF4-FFF2-40B4-BE49-F238E27FC236}">
              <a16:creationId xmlns:a16="http://schemas.microsoft.com/office/drawing/2014/main" id="{99B4F561-E173-4C42-8D71-A762B3BCDA1B}"/>
            </a:ext>
          </a:extLst>
        </xdr:cNvPr>
        <xdr:cNvSpPr/>
      </xdr:nvSpPr>
      <xdr:spPr>
        <a:xfrm>
          <a:off x="2930525" y="5877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78649</xdr:rowOff>
    </xdr:to>
    <xdr:cxnSp macro="">
      <xdr:nvCxnSpPr>
        <xdr:cNvPr id="90" name="直線コネクタ 89">
          <a:extLst>
            <a:ext uri="{FF2B5EF4-FFF2-40B4-BE49-F238E27FC236}">
              <a16:creationId xmlns:a16="http://schemas.microsoft.com/office/drawing/2014/main" id="{BC9D3CF0-AF9E-44A0-9200-3A90C0A7F3D2}"/>
            </a:ext>
          </a:extLst>
        </xdr:cNvPr>
        <xdr:cNvCxnSpPr/>
      </xdr:nvCxnSpPr>
      <xdr:spPr>
        <a:xfrm>
          <a:off x="2981325" y="5922282"/>
          <a:ext cx="6858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82097</xdr:rowOff>
    </xdr:from>
    <xdr:to>
      <xdr:col>11</xdr:col>
      <xdr:colOff>187325</xdr:colOff>
      <xdr:row>31</xdr:row>
      <xdr:rowOff>12247</xdr:rowOff>
    </xdr:to>
    <xdr:sp macro="" textlink="">
      <xdr:nvSpPr>
        <xdr:cNvPr id="91" name="楕円 90">
          <a:extLst>
            <a:ext uri="{FF2B5EF4-FFF2-40B4-BE49-F238E27FC236}">
              <a16:creationId xmlns:a16="http://schemas.microsoft.com/office/drawing/2014/main" id="{1FEC2073-2DFD-455C-B43B-CE6C456A6481}"/>
            </a:ext>
          </a:extLst>
        </xdr:cNvPr>
        <xdr:cNvSpPr/>
      </xdr:nvSpPr>
      <xdr:spPr>
        <a:xfrm>
          <a:off x="2244725" y="5816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132897</xdr:rowOff>
    </xdr:from>
    <xdr:to>
      <xdr:col>15</xdr:col>
      <xdr:colOff>136525</xdr:colOff>
      <xdr:row>31</xdr:row>
      <xdr:rowOff>23132</xdr:rowOff>
    </xdr:to>
    <xdr:cxnSp macro="">
      <xdr:nvCxnSpPr>
        <xdr:cNvPr id="92" name="直線コネクタ 91">
          <a:extLst>
            <a:ext uri="{FF2B5EF4-FFF2-40B4-BE49-F238E27FC236}">
              <a16:creationId xmlns:a16="http://schemas.microsoft.com/office/drawing/2014/main" id="{04DFEEE9-15D4-426B-923C-0DFC1AC1837D}"/>
            </a:ext>
          </a:extLst>
        </xdr:cNvPr>
        <xdr:cNvCxnSpPr/>
      </xdr:nvCxnSpPr>
      <xdr:spPr>
        <a:xfrm>
          <a:off x="2295525" y="5866947"/>
          <a:ext cx="6858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100602</xdr:rowOff>
    </xdr:from>
    <xdr:to>
      <xdr:col>7</xdr:col>
      <xdr:colOff>187325</xdr:colOff>
      <xdr:row>31</xdr:row>
      <xdr:rowOff>30752</xdr:rowOff>
    </xdr:to>
    <xdr:sp macro="" textlink="">
      <xdr:nvSpPr>
        <xdr:cNvPr id="93" name="楕円 92">
          <a:extLst>
            <a:ext uri="{FF2B5EF4-FFF2-40B4-BE49-F238E27FC236}">
              <a16:creationId xmlns:a16="http://schemas.microsoft.com/office/drawing/2014/main" id="{B19C24FE-3A9E-4C7F-B5D5-6C933F1F3618}"/>
            </a:ext>
          </a:extLst>
        </xdr:cNvPr>
        <xdr:cNvSpPr/>
      </xdr:nvSpPr>
      <xdr:spPr>
        <a:xfrm>
          <a:off x="1558925" y="58346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132897</xdr:rowOff>
    </xdr:from>
    <xdr:to>
      <xdr:col>11</xdr:col>
      <xdr:colOff>136525</xdr:colOff>
      <xdr:row>30</xdr:row>
      <xdr:rowOff>151402</xdr:rowOff>
    </xdr:to>
    <xdr:cxnSp macro="">
      <xdr:nvCxnSpPr>
        <xdr:cNvPr id="94" name="直線コネクタ 93">
          <a:extLst>
            <a:ext uri="{FF2B5EF4-FFF2-40B4-BE49-F238E27FC236}">
              <a16:creationId xmlns:a16="http://schemas.microsoft.com/office/drawing/2014/main" id="{9A46A3D7-A9C2-4697-A3D0-2EB7F702A2D2}"/>
            </a:ext>
          </a:extLst>
        </xdr:cNvPr>
        <xdr:cNvCxnSpPr/>
      </xdr:nvCxnSpPr>
      <xdr:spPr>
        <a:xfrm flipV="1">
          <a:off x="1609725" y="5866947"/>
          <a:ext cx="6858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5" name="n_1aveValue有形固定資産減価償却率">
          <a:extLst>
            <a:ext uri="{FF2B5EF4-FFF2-40B4-BE49-F238E27FC236}">
              <a16:creationId xmlns:a16="http://schemas.microsoft.com/office/drawing/2014/main" id="{D14CF9ED-A5A4-4EC8-93E1-CA4F12594E4D}"/>
            </a:ext>
          </a:extLst>
        </xdr:cNvPr>
        <xdr:cNvSpPr txBox="1"/>
      </xdr:nvSpPr>
      <xdr:spPr>
        <a:xfrm>
          <a:off x="3470919" y="545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6" name="n_2aveValue有形固定資産減価償却率">
          <a:extLst>
            <a:ext uri="{FF2B5EF4-FFF2-40B4-BE49-F238E27FC236}">
              <a16:creationId xmlns:a16="http://schemas.microsoft.com/office/drawing/2014/main" id="{844DC13A-BF50-4AF0-B90C-6531F4CA10D6}"/>
            </a:ext>
          </a:extLst>
        </xdr:cNvPr>
        <xdr:cNvSpPr txBox="1"/>
      </xdr:nvSpPr>
      <xdr:spPr>
        <a:xfrm>
          <a:off x="2797819" y="543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7" name="n_3aveValue有形固定資産減価償却率">
          <a:extLst>
            <a:ext uri="{FF2B5EF4-FFF2-40B4-BE49-F238E27FC236}">
              <a16:creationId xmlns:a16="http://schemas.microsoft.com/office/drawing/2014/main" id="{5736AE6F-B284-4FF5-A635-60562188EF84}"/>
            </a:ext>
          </a:extLst>
        </xdr:cNvPr>
        <xdr:cNvSpPr txBox="1"/>
      </xdr:nvSpPr>
      <xdr:spPr>
        <a:xfrm>
          <a:off x="2112019" y="540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8" name="n_4aveValue有形固定資産減価償却率">
          <a:extLst>
            <a:ext uri="{FF2B5EF4-FFF2-40B4-BE49-F238E27FC236}">
              <a16:creationId xmlns:a16="http://schemas.microsoft.com/office/drawing/2014/main" id="{F5B7D93A-06F0-4A48-B029-992F8FA3CDAF}"/>
            </a:ext>
          </a:extLst>
        </xdr:cNvPr>
        <xdr:cNvSpPr txBox="1"/>
      </xdr:nvSpPr>
      <xdr:spPr>
        <a:xfrm>
          <a:off x="1426219" y="534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120576</xdr:rowOff>
    </xdr:from>
    <xdr:ext cx="405111" cy="259045"/>
    <xdr:sp macro="" textlink="">
      <xdr:nvSpPr>
        <xdr:cNvPr id="99" name="n_1mainValue有形固定資産減価償却率">
          <a:extLst>
            <a:ext uri="{FF2B5EF4-FFF2-40B4-BE49-F238E27FC236}">
              <a16:creationId xmlns:a16="http://schemas.microsoft.com/office/drawing/2014/main" id="{AF213B54-D88D-4BDC-9FCA-7153376D8509}"/>
            </a:ext>
          </a:extLst>
        </xdr:cNvPr>
        <xdr:cNvSpPr txBox="1"/>
      </xdr:nvSpPr>
      <xdr:spPr>
        <a:xfrm>
          <a:off x="3470919" y="6019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100" name="n_2mainValue有形固定資産減価償却率">
          <a:extLst>
            <a:ext uri="{FF2B5EF4-FFF2-40B4-BE49-F238E27FC236}">
              <a16:creationId xmlns:a16="http://schemas.microsoft.com/office/drawing/2014/main" id="{A18996E1-42AF-47D9-84BD-0D522A903EAA}"/>
            </a:ext>
          </a:extLst>
        </xdr:cNvPr>
        <xdr:cNvSpPr txBox="1"/>
      </xdr:nvSpPr>
      <xdr:spPr>
        <a:xfrm>
          <a:off x="2797819" y="596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3374</xdr:rowOff>
    </xdr:from>
    <xdr:ext cx="405111" cy="259045"/>
    <xdr:sp macro="" textlink="">
      <xdr:nvSpPr>
        <xdr:cNvPr id="101" name="n_3mainValue有形固定資産減価償却率">
          <a:extLst>
            <a:ext uri="{FF2B5EF4-FFF2-40B4-BE49-F238E27FC236}">
              <a16:creationId xmlns:a16="http://schemas.microsoft.com/office/drawing/2014/main" id="{1609C5E2-A78F-4532-A301-EDAA04298184}"/>
            </a:ext>
          </a:extLst>
        </xdr:cNvPr>
        <xdr:cNvSpPr txBox="1"/>
      </xdr:nvSpPr>
      <xdr:spPr>
        <a:xfrm>
          <a:off x="2112019" y="590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21879</xdr:rowOff>
    </xdr:from>
    <xdr:ext cx="405111" cy="259045"/>
    <xdr:sp macro="" textlink="">
      <xdr:nvSpPr>
        <xdr:cNvPr id="102" name="n_4mainValue有形固定資産減価償却率">
          <a:extLst>
            <a:ext uri="{FF2B5EF4-FFF2-40B4-BE49-F238E27FC236}">
              <a16:creationId xmlns:a16="http://schemas.microsoft.com/office/drawing/2014/main" id="{A836BE90-38E6-49F3-A399-A2705DEE707F}"/>
            </a:ext>
          </a:extLst>
        </xdr:cNvPr>
        <xdr:cNvSpPr txBox="1"/>
      </xdr:nvSpPr>
      <xdr:spPr>
        <a:xfrm>
          <a:off x="1426219" y="592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82678867-0807-43FB-A028-46462FD26D98}"/>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DF1B12C-077C-474C-90EE-BDC7F5D55C33}"/>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73F70E9-F77B-4BE2-83F8-9E10E5DB0380}"/>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C8079357-E052-43D5-8060-17CC3C93A425}"/>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310E030-1A48-4BC0-9E38-750948E4D563}"/>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10A3B424-C91C-4C73-AAEB-AC15F9E09F30}"/>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99B5FCF7-324E-4114-B79F-2A205A9B70D1}"/>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D38FCE3-8F87-4145-B2AB-69E90A2D75EA}"/>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10D0D3EF-0FB9-4FE8-8AE9-0E8A021C481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5E6E446C-3D1C-41B8-904C-E6B052EB2F09}"/>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EDDBB3B-C320-49ED-AABA-63E96B31B34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ADDE7AF-BCFB-4D16-9762-61FBB328748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E7D4E00-E9F0-4FA3-9BA5-B220E262A4BB}"/>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債務償還比率は、地方債の借入額増加（新庁舎整備、減収補てん債）により、昨年度より悪化しており、類似団体平均を上回っている。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今後、新庁舎整備や公共施設の老朽化対策等により債務残高の増加や基金残高の減少が予想されるため、継続した歳出改善を行いつつ、税源涵養策の展開等による歳入増加策を図り、債務の償還財源を経常的な業務活動からいかに確保するかが課題とな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9AAA2DF-8AB7-4E38-AB29-E37F4F328806}"/>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59768629-E4E0-4937-B99A-D59FCAE246B5}"/>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CDE48DF-427E-411A-BB53-45ADC35F81DC}"/>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3DFF96E-7BC8-437E-8BE9-03C8FCFC04C0}"/>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556997D7-A924-46F5-AEF1-A8867F3E003C}"/>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6C47D4C2-F355-40FB-AE83-0A37B94691A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D93AA9F-EE5F-45EB-B0AC-CCF6FF2D105C}"/>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F74C1FB-D99B-4CEC-AB99-991C1638CA5C}"/>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15FC552E-5A9A-4AB9-8054-3032B7B5F9FE}"/>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6E45B9F-8CCD-417F-AEC2-0E8EF8601EB0}"/>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3FF9F50A-CBF4-4DC9-9AC7-A23A6E2B8CFF}"/>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7204305A-2C0F-4CB5-A757-AA6FA1F530A6}"/>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A14BB33D-B016-46BE-AA81-15BDC5B944BB}"/>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B79625B-8AA3-41A5-A08E-ABA09971F4B5}"/>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37BC871-3082-4DDF-8646-C6EC86FE4809}"/>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1" name="直線コネクタ 130">
          <a:extLst>
            <a:ext uri="{FF2B5EF4-FFF2-40B4-BE49-F238E27FC236}">
              <a16:creationId xmlns:a16="http://schemas.microsoft.com/office/drawing/2014/main" id="{5D453181-0BA2-4B60-8EFE-3BB549728F24}"/>
            </a:ext>
          </a:extLst>
        </xdr:cNvPr>
        <xdr:cNvCxnSpPr/>
      </xdr:nvCxnSpPr>
      <xdr:spPr>
        <a:xfrm flipV="1">
          <a:off x="13323570" y="5157258"/>
          <a:ext cx="1269" cy="130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2" name="債務償還比率最小値テキスト">
          <a:extLst>
            <a:ext uri="{FF2B5EF4-FFF2-40B4-BE49-F238E27FC236}">
              <a16:creationId xmlns:a16="http://schemas.microsoft.com/office/drawing/2014/main" id="{644654C9-0E70-4242-AB83-8A9F757952DC}"/>
            </a:ext>
          </a:extLst>
        </xdr:cNvPr>
        <xdr:cNvSpPr txBox="1"/>
      </xdr:nvSpPr>
      <xdr:spPr>
        <a:xfrm>
          <a:off x="13376275" y="6464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3" name="直線コネクタ 132">
          <a:extLst>
            <a:ext uri="{FF2B5EF4-FFF2-40B4-BE49-F238E27FC236}">
              <a16:creationId xmlns:a16="http://schemas.microsoft.com/office/drawing/2014/main" id="{216E8067-7850-4590-B9C0-FED262885E98}"/>
            </a:ext>
          </a:extLst>
        </xdr:cNvPr>
        <xdr:cNvCxnSpPr/>
      </xdr:nvCxnSpPr>
      <xdr:spPr>
        <a:xfrm>
          <a:off x="13255625" y="6460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7767B1E9-6EE6-4EB0-9DA6-9BEF19F7ACAA}"/>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9B2960C1-7F1F-4500-B602-051963FD519B}"/>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6" name="債務償還比率平均値テキスト">
          <a:extLst>
            <a:ext uri="{FF2B5EF4-FFF2-40B4-BE49-F238E27FC236}">
              <a16:creationId xmlns:a16="http://schemas.microsoft.com/office/drawing/2014/main" id="{9286EF48-842A-4D5E-9220-1CB92EE61EFB}"/>
            </a:ext>
          </a:extLst>
        </xdr:cNvPr>
        <xdr:cNvSpPr txBox="1"/>
      </xdr:nvSpPr>
      <xdr:spPr>
        <a:xfrm>
          <a:off x="13376275" y="5709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7" name="フローチャート: 判断 136">
          <a:extLst>
            <a:ext uri="{FF2B5EF4-FFF2-40B4-BE49-F238E27FC236}">
              <a16:creationId xmlns:a16="http://schemas.microsoft.com/office/drawing/2014/main" id="{5213F21A-572D-4924-886C-61D591ED8A71}"/>
            </a:ext>
          </a:extLst>
        </xdr:cNvPr>
        <xdr:cNvSpPr/>
      </xdr:nvSpPr>
      <xdr:spPr>
        <a:xfrm>
          <a:off x="13293725" y="5852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8" name="フローチャート: 判断 137">
          <a:extLst>
            <a:ext uri="{FF2B5EF4-FFF2-40B4-BE49-F238E27FC236}">
              <a16:creationId xmlns:a16="http://schemas.microsoft.com/office/drawing/2014/main" id="{7CB12C4F-21DE-4A6A-8D80-BDF5421992C7}"/>
            </a:ext>
          </a:extLst>
        </xdr:cNvPr>
        <xdr:cNvSpPr/>
      </xdr:nvSpPr>
      <xdr:spPr>
        <a:xfrm>
          <a:off x="12639675" y="58513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9" name="フローチャート: 判断 138">
          <a:extLst>
            <a:ext uri="{FF2B5EF4-FFF2-40B4-BE49-F238E27FC236}">
              <a16:creationId xmlns:a16="http://schemas.microsoft.com/office/drawing/2014/main" id="{9528B4FE-0238-4DDC-B769-A2C05F018807}"/>
            </a:ext>
          </a:extLst>
        </xdr:cNvPr>
        <xdr:cNvSpPr/>
      </xdr:nvSpPr>
      <xdr:spPr>
        <a:xfrm>
          <a:off x="11953875" y="5851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0" name="フローチャート: 判断 139">
          <a:extLst>
            <a:ext uri="{FF2B5EF4-FFF2-40B4-BE49-F238E27FC236}">
              <a16:creationId xmlns:a16="http://schemas.microsoft.com/office/drawing/2014/main" id="{2C982369-959F-4CA3-AD18-9A0E1BD60927}"/>
            </a:ext>
          </a:extLst>
        </xdr:cNvPr>
        <xdr:cNvSpPr/>
      </xdr:nvSpPr>
      <xdr:spPr>
        <a:xfrm>
          <a:off x="11268075" y="58477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1" name="フローチャート: 判断 140">
          <a:extLst>
            <a:ext uri="{FF2B5EF4-FFF2-40B4-BE49-F238E27FC236}">
              <a16:creationId xmlns:a16="http://schemas.microsoft.com/office/drawing/2014/main" id="{80FC7549-6DCC-4CFF-9E95-3867EFDD5E83}"/>
            </a:ext>
          </a:extLst>
        </xdr:cNvPr>
        <xdr:cNvSpPr/>
      </xdr:nvSpPr>
      <xdr:spPr>
        <a:xfrm>
          <a:off x="10582275" y="58406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83F6AAB-EE6E-44BA-9D92-2F46EF5196D3}"/>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2D42E4E-F9EA-43E2-A373-C155021898DA}"/>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48FB4D7-AEDB-42D3-80EF-BB3CA4A32D82}"/>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7F4C2D0-BB27-4BBB-A0D7-E6C7320FB171}"/>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4D15020-E6ED-4E81-9BC8-C1B6B6BD3983}"/>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105008</xdr:rowOff>
    </xdr:from>
    <xdr:to>
      <xdr:col>76</xdr:col>
      <xdr:colOff>73025</xdr:colOff>
      <xdr:row>32</xdr:row>
      <xdr:rowOff>35158</xdr:rowOff>
    </xdr:to>
    <xdr:sp macro="" textlink="">
      <xdr:nvSpPr>
        <xdr:cNvPr id="147" name="楕円 146">
          <a:extLst>
            <a:ext uri="{FF2B5EF4-FFF2-40B4-BE49-F238E27FC236}">
              <a16:creationId xmlns:a16="http://schemas.microsoft.com/office/drawing/2014/main" id="{60C06D69-1384-42A3-848F-4ACAC40CF6EC}"/>
            </a:ext>
          </a:extLst>
        </xdr:cNvPr>
        <xdr:cNvSpPr/>
      </xdr:nvSpPr>
      <xdr:spPr>
        <a:xfrm>
          <a:off x="13293725" y="6004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83435</xdr:rowOff>
    </xdr:from>
    <xdr:ext cx="469744" cy="259045"/>
    <xdr:sp macro="" textlink="">
      <xdr:nvSpPr>
        <xdr:cNvPr id="148" name="債務償還比率該当値テキスト">
          <a:extLst>
            <a:ext uri="{FF2B5EF4-FFF2-40B4-BE49-F238E27FC236}">
              <a16:creationId xmlns:a16="http://schemas.microsoft.com/office/drawing/2014/main" id="{CFEEC97A-3731-4316-B3C3-8336C34F0850}"/>
            </a:ext>
          </a:extLst>
        </xdr:cNvPr>
        <xdr:cNvSpPr txBox="1"/>
      </xdr:nvSpPr>
      <xdr:spPr>
        <a:xfrm>
          <a:off x="13376275" y="59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99610</xdr:rowOff>
    </xdr:from>
    <xdr:to>
      <xdr:col>72</xdr:col>
      <xdr:colOff>123825</xdr:colOff>
      <xdr:row>32</xdr:row>
      <xdr:rowOff>29760</xdr:rowOff>
    </xdr:to>
    <xdr:sp macro="" textlink="">
      <xdr:nvSpPr>
        <xdr:cNvPr id="149" name="楕円 148">
          <a:extLst>
            <a:ext uri="{FF2B5EF4-FFF2-40B4-BE49-F238E27FC236}">
              <a16:creationId xmlns:a16="http://schemas.microsoft.com/office/drawing/2014/main" id="{F10D464E-72AC-4B59-A1DB-2E713B94BBD0}"/>
            </a:ext>
          </a:extLst>
        </xdr:cNvPr>
        <xdr:cNvSpPr/>
      </xdr:nvSpPr>
      <xdr:spPr>
        <a:xfrm>
          <a:off x="12639675" y="5998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150410</xdr:rowOff>
    </xdr:from>
    <xdr:to>
      <xdr:col>76</xdr:col>
      <xdr:colOff>22225</xdr:colOff>
      <xdr:row>31</xdr:row>
      <xdr:rowOff>155808</xdr:rowOff>
    </xdr:to>
    <xdr:cxnSp macro="">
      <xdr:nvCxnSpPr>
        <xdr:cNvPr id="150" name="直線コネクタ 149">
          <a:extLst>
            <a:ext uri="{FF2B5EF4-FFF2-40B4-BE49-F238E27FC236}">
              <a16:creationId xmlns:a16="http://schemas.microsoft.com/office/drawing/2014/main" id="{543CC222-7E9D-44D1-8796-D1460FFDA279}"/>
            </a:ext>
          </a:extLst>
        </xdr:cNvPr>
        <xdr:cNvCxnSpPr/>
      </xdr:nvCxnSpPr>
      <xdr:spPr>
        <a:xfrm>
          <a:off x="12690475" y="6049560"/>
          <a:ext cx="635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132764</xdr:rowOff>
    </xdr:from>
    <xdr:to>
      <xdr:col>68</xdr:col>
      <xdr:colOff>123825</xdr:colOff>
      <xdr:row>31</xdr:row>
      <xdr:rowOff>62914</xdr:rowOff>
    </xdr:to>
    <xdr:sp macro="" textlink="">
      <xdr:nvSpPr>
        <xdr:cNvPr id="151" name="楕円 150">
          <a:extLst>
            <a:ext uri="{FF2B5EF4-FFF2-40B4-BE49-F238E27FC236}">
              <a16:creationId xmlns:a16="http://schemas.microsoft.com/office/drawing/2014/main" id="{E13A9023-149D-4830-AD4C-A2960A0E9A50}"/>
            </a:ext>
          </a:extLst>
        </xdr:cNvPr>
        <xdr:cNvSpPr/>
      </xdr:nvSpPr>
      <xdr:spPr>
        <a:xfrm>
          <a:off x="11953875" y="5866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12114</xdr:rowOff>
    </xdr:from>
    <xdr:to>
      <xdr:col>72</xdr:col>
      <xdr:colOff>73025</xdr:colOff>
      <xdr:row>31</xdr:row>
      <xdr:rowOff>150410</xdr:rowOff>
    </xdr:to>
    <xdr:cxnSp macro="">
      <xdr:nvCxnSpPr>
        <xdr:cNvPr id="152" name="直線コネクタ 151">
          <a:extLst>
            <a:ext uri="{FF2B5EF4-FFF2-40B4-BE49-F238E27FC236}">
              <a16:creationId xmlns:a16="http://schemas.microsoft.com/office/drawing/2014/main" id="{939DF771-D6CE-4320-854B-A2C7FE12DB6F}"/>
            </a:ext>
          </a:extLst>
        </xdr:cNvPr>
        <xdr:cNvCxnSpPr/>
      </xdr:nvCxnSpPr>
      <xdr:spPr>
        <a:xfrm>
          <a:off x="12004675" y="5911264"/>
          <a:ext cx="685800" cy="1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49424</xdr:rowOff>
    </xdr:from>
    <xdr:to>
      <xdr:col>64</xdr:col>
      <xdr:colOff>123825</xdr:colOff>
      <xdr:row>32</xdr:row>
      <xdr:rowOff>151024</xdr:rowOff>
    </xdr:to>
    <xdr:sp macro="" textlink="">
      <xdr:nvSpPr>
        <xdr:cNvPr id="153" name="楕円 152">
          <a:extLst>
            <a:ext uri="{FF2B5EF4-FFF2-40B4-BE49-F238E27FC236}">
              <a16:creationId xmlns:a16="http://schemas.microsoft.com/office/drawing/2014/main" id="{CA5A6D11-1D1A-4E0C-B8E7-B0B9B237E4DD}"/>
            </a:ext>
          </a:extLst>
        </xdr:cNvPr>
        <xdr:cNvSpPr/>
      </xdr:nvSpPr>
      <xdr:spPr>
        <a:xfrm>
          <a:off x="11268075" y="61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12114</xdr:rowOff>
    </xdr:from>
    <xdr:to>
      <xdr:col>68</xdr:col>
      <xdr:colOff>73025</xdr:colOff>
      <xdr:row>32</xdr:row>
      <xdr:rowOff>100224</xdr:rowOff>
    </xdr:to>
    <xdr:cxnSp macro="">
      <xdr:nvCxnSpPr>
        <xdr:cNvPr id="154" name="直線コネクタ 153">
          <a:extLst>
            <a:ext uri="{FF2B5EF4-FFF2-40B4-BE49-F238E27FC236}">
              <a16:creationId xmlns:a16="http://schemas.microsoft.com/office/drawing/2014/main" id="{5D81624F-F84D-4133-A78B-8A91EFE3FB94}"/>
            </a:ext>
          </a:extLst>
        </xdr:cNvPr>
        <xdr:cNvCxnSpPr/>
      </xdr:nvCxnSpPr>
      <xdr:spPr>
        <a:xfrm flipV="1">
          <a:off x="11318875" y="5911264"/>
          <a:ext cx="685800" cy="2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110306</xdr:rowOff>
    </xdr:from>
    <xdr:to>
      <xdr:col>60</xdr:col>
      <xdr:colOff>123825</xdr:colOff>
      <xdr:row>34</xdr:row>
      <xdr:rowOff>40456</xdr:rowOff>
    </xdr:to>
    <xdr:sp macro="" textlink="">
      <xdr:nvSpPr>
        <xdr:cNvPr id="155" name="楕円 154">
          <a:extLst>
            <a:ext uri="{FF2B5EF4-FFF2-40B4-BE49-F238E27FC236}">
              <a16:creationId xmlns:a16="http://schemas.microsoft.com/office/drawing/2014/main" id="{6CE7FA45-38BF-4724-B054-AC3AF005BAD1}"/>
            </a:ext>
          </a:extLst>
        </xdr:cNvPr>
        <xdr:cNvSpPr/>
      </xdr:nvSpPr>
      <xdr:spPr>
        <a:xfrm>
          <a:off x="10582275" y="6339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100224</xdr:rowOff>
    </xdr:from>
    <xdr:to>
      <xdr:col>64</xdr:col>
      <xdr:colOff>73025</xdr:colOff>
      <xdr:row>33</xdr:row>
      <xdr:rowOff>161106</xdr:rowOff>
    </xdr:to>
    <xdr:cxnSp macro="">
      <xdr:nvCxnSpPr>
        <xdr:cNvPr id="156" name="直線コネクタ 155">
          <a:extLst>
            <a:ext uri="{FF2B5EF4-FFF2-40B4-BE49-F238E27FC236}">
              <a16:creationId xmlns:a16="http://schemas.microsoft.com/office/drawing/2014/main" id="{85BE240D-F531-4B5C-953D-D792D28962AC}"/>
            </a:ext>
          </a:extLst>
        </xdr:cNvPr>
        <xdr:cNvCxnSpPr/>
      </xdr:nvCxnSpPr>
      <xdr:spPr>
        <a:xfrm flipV="1">
          <a:off x="10633075" y="6164474"/>
          <a:ext cx="685800" cy="2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7" name="n_1aveValue債務償還比率">
          <a:extLst>
            <a:ext uri="{FF2B5EF4-FFF2-40B4-BE49-F238E27FC236}">
              <a16:creationId xmlns:a16="http://schemas.microsoft.com/office/drawing/2014/main" id="{387327AE-539D-46D7-B861-EC694D6A254B}"/>
            </a:ext>
          </a:extLst>
        </xdr:cNvPr>
        <xdr:cNvSpPr txBox="1"/>
      </xdr:nvSpPr>
      <xdr:spPr>
        <a:xfrm>
          <a:off x="12461952" y="563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8" name="n_2aveValue債務償還比率">
          <a:extLst>
            <a:ext uri="{FF2B5EF4-FFF2-40B4-BE49-F238E27FC236}">
              <a16:creationId xmlns:a16="http://schemas.microsoft.com/office/drawing/2014/main" id="{9B35378B-9F73-4932-8479-D1876F149D1D}"/>
            </a:ext>
          </a:extLst>
        </xdr:cNvPr>
        <xdr:cNvSpPr txBox="1"/>
      </xdr:nvSpPr>
      <xdr:spPr>
        <a:xfrm>
          <a:off x="11788852" y="56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9" name="n_3aveValue債務償還比率">
          <a:extLst>
            <a:ext uri="{FF2B5EF4-FFF2-40B4-BE49-F238E27FC236}">
              <a16:creationId xmlns:a16="http://schemas.microsoft.com/office/drawing/2014/main" id="{6DD5E2DD-E2F0-40D3-8301-BC134673035A}"/>
            </a:ext>
          </a:extLst>
        </xdr:cNvPr>
        <xdr:cNvSpPr txBox="1"/>
      </xdr:nvSpPr>
      <xdr:spPr>
        <a:xfrm>
          <a:off x="11103052" y="562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60" name="n_4aveValue債務償還比率">
          <a:extLst>
            <a:ext uri="{FF2B5EF4-FFF2-40B4-BE49-F238E27FC236}">
              <a16:creationId xmlns:a16="http://schemas.microsoft.com/office/drawing/2014/main" id="{91BF7409-4B04-4EAB-BE46-1C5A340B540C}"/>
            </a:ext>
          </a:extLst>
        </xdr:cNvPr>
        <xdr:cNvSpPr txBox="1"/>
      </xdr:nvSpPr>
      <xdr:spPr>
        <a:xfrm>
          <a:off x="10417252" y="562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20887</xdr:rowOff>
    </xdr:from>
    <xdr:ext cx="469744" cy="259045"/>
    <xdr:sp macro="" textlink="">
      <xdr:nvSpPr>
        <xdr:cNvPr id="161" name="n_1mainValue債務償還比率">
          <a:extLst>
            <a:ext uri="{FF2B5EF4-FFF2-40B4-BE49-F238E27FC236}">
              <a16:creationId xmlns:a16="http://schemas.microsoft.com/office/drawing/2014/main" id="{0818FFFD-9759-4877-931A-C6F724F0DCC2}"/>
            </a:ext>
          </a:extLst>
        </xdr:cNvPr>
        <xdr:cNvSpPr txBox="1"/>
      </xdr:nvSpPr>
      <xdr:spPr>
        <a:xfrm>
          <a:off x="12461952" y="60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54041</xdr:rowOff>
    </xdr:from>
    <xdr:ext cx="469744" cy="259045"/>
    <xdr:sp macro="" textlink="">
      <xdr:nvSpPr>
        <xdr:cNvPr id="162" name="n_2mainValue債務償還比率">
          <a:extLst>
            <a:ext uri="{FF2B5EF4-FFF2-40B4-BE49-F238E27FC236}">
              <a16:creationId xmlns:a16="http://schemas.microsoft.com/office/drawing/2014/main" id="{84CB9FC2-A6BD-482D-B778-2ACBE7F85484}"/>
            </a:ext>
          </a:extLst>
        </xdr:cNvPr>
        <xdr:cNvSpPr txBox="1"/>
      </xdr:nvSpPr>
      <xdr:spPr>
        <a:xfrm>
          <a:off x="11788852" y="59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142151</xdr:rowOff>
    </xdr:from>
    <xdr:ext cx="469744" cy="259045"/>
    <xdr:sp macro="" textlink="">
      <xdr:nvSpPr>
        <xdr:cNvPr id="163" name="n_3mainValue債務償還比率">
          <a:extLst>
            <a:ext uri="{FF2B5EF4-FFF2-40B4-BE49-F238E27FC236}">
              <a16:creationId xmlns:a16="http://schemas.microsoft.com/office/drawing/2014/main" id="{0C6FB0C4-9CCC-4AAF-AE26-F2E4D5B13E5E}"/>
            </a:ext>
          </a:extLst>
        </xdr:cNvPr>
        <xdr:cNvSpPr txBox="1"/>
      </xdr:nvSpPr>
      <xdr:spPr>
        <a:xfrm>
          <a:off x="11103052" y="62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31583</xdr:rowOff>
    </xdr:from>
    <xdr:ext cx="560923" cy="259045"/>
    <xdr:sp macro="" textlink="">
      <xdr:nvSpPr>
        <xdr:cNvPr id="164" name="n_4mainValue債務償還比率">
          <a:extLst>
            <a:ext uri="{FF2B5EF4-FFF2-40B4-BE49-F238E27FC236}">
              <a16:creationId xmlns:a16="http://schemas.microsoft.com/office/drawing/2014/main" id="{7527880B-8B49-453B-9AB6-901FCDBA22B4}"/>
            </a:ext>
          </a:extLst>
        </xdr:cNvPr>
        <xdr:cNvSpPr txBox="1"/>
      </xdr:nvSpPr>
      <xdr:spPr>
        <a:xfrm>
          <a:off x="10390713" y="64260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01CA01E-1D61-4D42-BBE2-F3BDDB2A92E8}"/>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AA526E5-6962-42BF-AF9E-B4F307CEF904}"/>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F1A8D3FC-CA7F-469F-ACC2-18BFECDDB466}"/>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9B8FAA8-440C-42CD-B2AD-D28C4E4F3FD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85FB5B9-1299-4AA7-A822-987B35BBB9BF}"/>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1832E30-056D-4EF6-801C-025632B3CD8E}"/>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CADD10-FBA6-48CA-A26A-2DF9583A227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F43824-4DB9-4E62-9016-6EB11096301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261ECC-F46C-422C-B524-8C1D874F31A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343DFE-2AF1-42A3-9F8E-CDFA1A3A718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C54E93-61E9-4CF7-A211-BDBD768DE35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2030A2-DD78-4A0B-9F7F-C48F74DB664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32E88E-CF0D-49DC-BB42-F3EC1E9C7AE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90F478-CFD6-4BA9-94BA-1F2833F3D35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EDC97E-9538-4D37-A2C2-5FFF4FD4269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FFABF1-06E8-4F2E-A744-8B1E0372181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ED6BA3-FCB0-40F1-AAE4-839B8A9A354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F0BA0B-EBB5-4598-916B-D24DBCB7EF5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F9E92D-3DA2-46CA-A916-85848D35521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C2BB24-B7F2-4E47-85E7-574BEDFA661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5C9F3A-6D9C-44F4-8020-1E97EA9E7D59}"/>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171ED0E-4A9F-4A27-9138-9B4261FB622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D84062-61FE-434F-9D91-95BD2159AF3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2807A9-9569-4217-B14D-EEE4F8DBB87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890A0B-6DEA-4384-BB35-3B0AA88F275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40DE0A-E09F-4979-AE2B-63424DBB665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360CE0-5840-4DAF-8F2E-A4B491D6432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F87891-4A77-47EF-8995-BF7ECB72370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E34B6C-AFB1-4420-8938-79DF1374153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C52227-DA10-4A51-9885-0ABAAD8649F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EBC049-E8C2-49C6-8253-1DF350B6BB7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86A2F-501C-4C0E-AC00-77EE43191D6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3B04F4-6C6E-4D38-B795-76038563AAA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91561B-658C-4815-9B7E-3142CFF9EB5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7B9A12-5575-4A9A-8112-F20D1732CA4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2EA031-19AA-4D21-9F3F-41993CC351C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A9CAC9-D759-4100-9293-3780E90B63E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6586A3-4E2E-463F-ABEA-E7BA5C4849D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C38D9C-D6BA-4372-8864-3DB3D1AA5B0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53A18E-202A-41D2-AEAF-A0AFB1C06254}"/>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F1A971-8986-4AD4-8DC9-C62FAD1520C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B3D92B-1DB3-4243-991E-2B2FD852AF9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EF97B9-672C-4FA6-81EA-3F5B1C1F53B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8E77E3-5CAF-4444-AEEC-52C9E2EF4FA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5BF144-48AA-4FF6-8043-EE56A4D34CE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C536B5-617A-48F1-9A75-776E837BEDC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6A2BE2-9A27-41B9-BC7B-0628E6C2A97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72EE5E-603B-417D-9C27-F152044EC43E}"/>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C0358A0-6064-4053-9CA6-A3D0066A3D38}"/>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BC7491D-1208-4AE4-8B0D-5FB77AACB8D5}"/>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97BF928-E574-4FC3-9378-CF04DD7157CA}"/>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7233557-74B9-4A5A-8D6D-F97E7F1FC153}"/>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BDFE42E-73DE-4332-BC1E-19FC01DFE94E}"/>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6CA6D68-764B-48F9-9AEA-BC1403A8F426}"/>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5E33C13-18AF-4884-8234-3AF593154A8F}"/>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0EF55C3-CC2E-45F1-9B38-433039A4D1C5}"/>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A2B2FDC-D1A4-44AA-ACFD-68C639EB7C3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7D4D8B1-7E3D-4911-BE87-263B46EFEA19}"/>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0E87A19-256B-4EF8-AFA9-FDBFB9FCFB5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A3DA963C-7A82-4DE2-B7E9-F86B94E4A74F}"/>
            </a:ext>
          </a:extLst>
        </xdr:cNvPr>
        <xdr:cNvCxnSpPr/>
      </xdr:nvCxnSpPr>
      <xdr:spPr>
        <a:xfrm flipV="1">
          <a:off x="4177665" y="5620512"/>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ECFADF29-8C1F-4F10-95C0-B2C3F8196D85}"/>
            </a:ext>
          </a:extLst>
        </xdr:cNvPr>
        <xdr:cNvSpPr txBox="1"/>
      </xdr:nvSpPr>
      <xdr:spPr>
        <a:xfrm>
          <a:off x="4216400" y="696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C2CB56E7-866E-4F12-A841-77FA2261B509}"/>
            </a:ext>
          </a:extLst>
        </xdr:cNvPr>
        <xdr:cNvCxnSpPr/>
      </xdr:nvCxnSpPr>
      <xdr:spPr>
        <a:xfrm>
          <a:off x="4108450" y="695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D2273B20-82F0-40D6-B1D8-135F4C236637}"/>
            </a:ext>
          </a:extLst>
        </xdr:cNvPr>
        <xdr:cNvSpPr txBox="1"/>
      </xdr:nvSpPr>
      <xdr:spPr>
        <a:xfrm>
          <a:off x="4216400" y="540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C54C8798-C209-43FA-893D-B00CDF44DE93}"/>
            </a:ext>
          </a:extLst>
        </xdr:cNvPr>
        <xdr:cNvCxnSpPr/>
      </xdr:nvCxnSpPr>
      <xdr:spPr>
        <a:xfrm>
          <a:off x="4108450" y="562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EF836C9D-F28B-41C9-9F9D-A6B884B618AE}"/>
            </a:ext>
          </a:extLst>
        </xdr:cNvPr>
        <xdr:cNvSpPr txBox="1"/>
      </xdr:nvSpPr>
      <xdr:spPr>
        <a:xfrm>
          <a:off x="4216400" y="6353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544916F7-E85B-4064-A3E3-246E7F5F8F31}"/>
            </a:ext>
          </a:extLst>
        </xdr:cNvPr>
        <xdr:cNvSpPr/>
      </xdr:nvSpPr>
      <xdr:spPr>
        <a:xfrm>
          <a:off x="4127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2E9FA192-2043-4CC2-93A2-AB9AFDBBCA02}"/>
            </a:ext>
          </a:extLst>
        </xdr:cNvPr>
        <xdr:cNvSpPr/>
      </xdr:nvSpPr>
      <xdr:spPr>
        <a:xfrm>
          <a:off x="33845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421DFB14-90B7-4963-BF98-56C02E231AB9}"/>
            </a:ext>
          </a:extLst>
        </xdr:cNvPr>
        <xdr:cNvSpPr/>
      </xdr:nvSpPr>
      <xdr:spPr>
        <a:xfrm>
          <a:off x="2571750" y="64449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55E75B-E620-44AC-BA18-724A67AC3DBC}"/>
            </a:ext>
          </a:extLst>
        </xdr:cNvPr>
        <xdr:cNvSpPr/>
      </xdr:nvSpPr>
      <xdr:spPr>
        <a:xfrm>
          <a:off x="1778000" y="6412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887B0DC-3FC6-4610-AE93-0EFCA8CAAC84}"/>
            </a:ext>
          </a:extLst>
        </xdr:cNvPr>
        <xdr:cNvSpPr/>
      </xdr:nvSpPr>
      <xdr:spPr>
        <a:xfrm>
          <a:off x="984250" y="6385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21F722F-4FF5-4F7B-B238-CAEEE8E14303}"/>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576C73-4A95-4EEA-A7B3-24C7FFBB4A9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0120B8-032A-4F15-9D1B-29CAD019375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C4FEF3-79B0-47FF-9DCC-5FE1AB0773A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1FD449-20DE-4598-BE39-8BFF2FA6541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71" name="楕円 70">
          <a:extLst>
            <a:ext uri="{FF2B5EF4-FFF2-40B4-BE49-F238E27FC236}">
              <a16:creationId xmlns:a16="http://schemas.microsoft.com/office/drawing/2014/main" id="{93F2224A-E52C-49AA-B940-2B26719EFAFB}"/>
            </a:ext>
          </a:extLst>
        </xdr:cNvPr>
        <xdr:cNvSpPr/>
      </xdr:nvSpPr>
      <xdr:spPr>
        <a:xfrm>
          <a:off x="4127500" y="6530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63263</xdr:rowOff>
    </xdr:from>
    <xdr:ext cx="405111" cy="259045"/>
    <xdr:sp macro="" textlink="">
      <xdr:nvSpPr>
        <xdr:cNvPr id="72" name="【道路】&#10;有形固定資産減価償却率該当値テキスト">
          <a:extLst>
            <a:ext uri="{FF2B5EF4-FFF2-40B4-BE49-F238E27FC236}">
              <a16:creationId xmlns:a16="http://schemas.microsoft.com/office/drawing/2014/main" id="{9E53C20A-04EB-462B-BFD6-AF0CFFC0AF8B}"/>
            </a:ext>
          </a:extLst>
        </xdr:cNvPr>
        <xdr:cNvSpPr txBox="1"/>
      </xdr:nvSpPr>
      <xdr:spPr>
        <a:xfrm>
          <a:off x="4216400" y="650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41402</xdr:rowOff>
    </xdr:from>
    <xdr:to>
      <xdr:col>20</xdr:col>
      <xdr:colOff>38100</xdr:colOff>
      <xdr:row>39</xdr:row>
      <xdr:rowOff>143002</xdr:rowOff>
    </xdr:to>
    <xdr:sp macro="" textlink="">
      <xdr:nvSpPr>
        <xdr:cNvPr id="73" name="楕円 72">
          <a:extLst>
            <a:ext uri="{FF2B5EF4-FFF2-40B4-BE49-F238E27FC236}">
              <a16:creationId xmlns:a16="http://schemas.microsoft.com/office/drawing/2014/main" id="{4A7EBDCE-AA62-4140-82E3-DACCEBB9C13D}"/>
            </a:ext>
          </a:extLst>
        </xdr:cNvPr>
        <xdr:cNvSpPr/>
      </xdr:nvSpPr>
      <xdr:spPr>
        <a:xfrm>
          <a:off x="3384550" y="6486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92202</xdr:rowOff>
    </xdr:from>
    <xdr:to>
      <xdr:col>24</xdr:col>
      <xdr:colOff>63500</xdr:colOff>
      <xdr:row>39</xdr:row>
      <xdr:rowOff>135636</xdr:rowOff>
    </xdr:to>
    <xdr:cxnSp macro="">
      <xdr:nvCxnSpPr>
        <xdr:cNvPr id="74" name="直線コネクタ 73">
          <a:extLst>
            <a:ext uri="{FF2B5EF4-FFF2-40B4-BE49-F238E27FC236}">
              <a16:creationId xmlns:a16="http://schemas.microsoft.com/office/drawing/2014/main" id="{9EE00FE5-7F31-470C-81BA-EDE360728B6F}"/>
            </a:ext>
          </a:extLst>
        </xdr:cNvPr>
        <xdr:cNvCxnSpPr/>
      </xdr:nvCxnSpPr>
      <xdr:spPr>
        <a:xfrm>
          <a:off x="3429000" y="6537452"/>
          <a:ext cx="7493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167132</xdr:rowOff>
    </xdr:from>
    <xdr:to>
      <xdr:col>15</xdr:col>
      <xdr:colOff>101600</xdr:colOff>
      <xdr:row>39</xdr:row>
      <xdr:rowOff>97282</xdr:rowOff>
    </xdr:to>
    <xdr:sp macro="" textlink="">
      <xdr:nvSpPr>
        <xdr:cNvPr id="75" name="楕円 74">
          <a:extLst>
            <a:ext uri="{FF2B5EF4-FFF2-40B4-BE49-F238E27FC236}">
              <a16:creationId xmlns:a16="http://schemas.microsoft.com/office/drawing/2014/main" id="{00C4D18E-6292-4F7F-BC15-C1A2662540A2}"/>
            </a:ext>
          </a:extLst>
        </xdr:cNvPr>
        <xdr:cNvSpPr/>
      </xdr:nvSpPr>
      <xdr:spPr>
        <a:xfrm>
          <a:off x="2571750" y="6447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92202</xdr:rowOff>
    </xdr:to>
    <xdr:cxnSp macro="">
      <xdr:nvCxnSpPr>
        <xdr:cNvPr id="76" name="直線コネクタ 75">
          <a:extLst>
            <a:ext uri="{FF2B5EF4-FFF2-40B4-BE49-F238E27FC236}">
              <a16:creationId xmlns:a16="http://schemas.microsoft.com/office/drawing/2014/main" id="{16E40E9B-898D-4D4B-8DD2-88B4128477C9}"/>
            </a:ext>
          </a:extLst>
        </xdr:cNvPr>
        <xdr:cNvCxnSpPr/>
      </xdr:nvCxnSpPr>
      <xdr:spPr>
        <a:xfrm>
          <a:off x="2622550" y="6491732"/>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121412</xdr:rowOff>
    </xdr:from>
    <xdr:to>
      <xdr:col>10</xdr:col>
      <xdr:colOff>165100</xdr:colOff>
      <xdr:row>39</xdr:row>
      <xdr:rowOff>51562</xdr:rowOff>
    </xdr:to>
    <xdr:sp macro="" textlink="">
      <xdr:nvSpPr>
        <xdr:cNvPr id="77" name="楕円 76">
          <a:extLst>
            <a:ext uri="{FF2B5EF4-FFF2-40B4-BE49-F238E27FC236}">
              <a16:creationId xmlns:a16="http://schemas.microsoft.com/office/drawing/2014/main" id="{4FFAF54A-13D2-4947-9480-7B6BD075A534}"/>
            </a:ext>
          </a:extLst>
        </xdr:cNvPr>
        <xdr:cNvSpPr/>
      </xdr:nvSpPr>
      <xdr:spPr>
        <a:xfrm>
          <a:off x="1778000" y="6401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xdr:rowOff>
    </xdr:from>
    <xdr:to>
      <xdr:col>15</xdr:col>
      <xdr:colOff>50800</xdr:colOff>
      <xdr:row>39</xdr:row>
      <xdr:rowOff>46482</xdr:rowOff>
    </xdr:to>
    <xdr:cxnSp macro="">
      <xdr:nvCxnSpPr>
        <xdr:cNvPr id="78" name="直線コネクタ 77">
          <a:extLst>
            <a:ext uri="{FF2B5EF4-FFF2-40B4-BE49-F238E27FC236}">
              <a16:creationId xmlns:a16="http://schemas.microsoft.com/office/drawing/2014/main" id="{34470D02-F659-4E84-8EAB-F25BD3D5C832}"/>
            </a:ext>
          </a:extLst>
        </xdr:cNvPr>
        <xdr:cNvCxnSpPr/>
      </xdr:nvCxnSpPr>
      <xdr:spPr>
        <a:xfrm>
          <a:off x="1828800" y="6446012"/>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141986</xdr:rowOff>
    </xdr:from>
    <xdr:to>
      <xdr:col>6</xdr:col>
      <xdr:colOff>38100</xdr:colOff>
      <xdr:row>39</xdr:row>
      <xdr:rowOff>72136</xdr:rowOff>
    </xdr:to>
    <xdr:sp macro="" textlink="">
      <xdr:nvSpPr>
        <xdr:cNvPr id="79" name="楕円 78">
          <a:extLst>
            <a:ext uri="{FF2B5EF4-FFF2-40B4-BE49-F238E27FC236}">
              <a16:creationId xmlns:a16="http://schemas.microsoft.com/office/drawing/2014/main" id="{6C140BCD-16E2-4B98-8175-C3B1EBBAE684}"/>
            </a:ext>
          </a:extLst>
        </xdr:cNvPr>
        <xdr:cNvSpPr/>
      </xdr:nvSpPr>
      <xdr:spPr>
        <a:xfrm>
          <a:off x="984250" y="6422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xdr:rowOff>
    </xdr:from>
    <xdr:to>
      <xdr:col>10</xdr:col>
      <xdr:colOff>114300</xdr:colOff>
      <xdr:row>39</xdr:row>
      <xdr:rowOff>21336</xdr:rowOff>
    </xdr:to>
    <xdr:cxnSp macro="">
      <xdr:nvCxnSpPr>
        <xdr:cNvPr id="80" name="直線コネクタ 79">
          <a:extLst>
            <a:ext uri="{FF2B5EF4-FFF2-40B4-BE49-F238E27FC236}">
              <a16:creationId xmlns:a16="http://schemas.microsoft.com/office/drawing/2014/main" id="{0BCDD70E-ABF1-49D6-9BED-53E388A5160E}"/>
            </a:ext>
          </a:extLst>
        </xdr:cNvPr>
        <xdr:cNvCxnSpPr/>
      </xdr:nvCxnSpPr>
      <xdr:spPr>
        <a:xfrm flipV="1">
          <a:off x="1028700" y="6446012"/>
          <a:ext cx="8001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F2FDB8C0-1BA5-4790-A7A3-B4DBBBBD7E9B}"/>
            </a:ext>
          </a:extLst>
        </xdr:cNvPr>
        <xdr:cNvSpPr txBox="1"/>
      </xdr:nvSpPr>
      <xdr:spPr>
        <a:xfrm>
          <a:off x="32391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0648B330-9C6C-40EC-A093-6CC3D98D1913}"/>
            </a:ext>
          </a:extLst>
        </xdr:cNvPr>
        <xdr:cNvSpPr txBox="1"/>
      </xdr:nvSpPr>
      <xdr:spPr>
        <a:xfrm>
          <a:off x="2439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C9B0AB39-5AAF-4333-84A3-E7F6C0F41FED}"/>
            </a:ext>
          </a:extLst>
        </xdr:cNvPr>
        <xdr:cNvSpPr txBox="1"/>
      </xdr:nvSpPr>
      <xdr:spPr>
        <a:xfrm>
          <a:off x="1645294" y="649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C65029FD-6836-4EFE-9B3F-A033820FA736}"/>
            </a:ext>
          </a:extLst>
        </xdr:cNvPr>
        <xdr:cNvSpPr txBox="1"/>
      </xdr:nvSpPr>
      <xdr:spPr>
        <a:xfrm>
          <a:off x="8515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134129</xdr:rowOff>
    </xdr:from>
    <xdr:ext cx="405111" cy="259045"/>
    <xdr:sp macro="" textlink="">
      <xdr:nvSpPr>
        <xdr:cNvPr id="85" name="n_1mainValue【道路】&#10;有形固定資産減価償却率">
          <a:extLst>
            <a:ext uri="{FF2B5EF4-FFF2-40B4-BE49-F238E27FC236}">
              <a16:creationId xmlns:a16="http://schemas.microsoft.com/office/drawing/2014/main" id="{7C121136-39CA-441F-92A2-F273B6B24207}"/>
            </a:ext>
          </a:extLst>
        </xdr:cNvPr>
        <xdr:cNvSpPr txBox="1"/>
      </xdr:nvSpPr>
      <xdr:spPr>
        <a:xfrm>
          <a:off x="3239144" y="6579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88409</xdr:rowOff>
    </xdr:from>
    <xdr:ext cx="405111" cy="259045"/>
    <xdr:sp macro="" textlink="">
      <xdr:nvSpPr>
        <xdr:cNvPr id="86" name="n_2mainValue【道路】&#10;有形固定資産減価償却率">
          <a:extLst>
            <a:ext uri="{FF2B5EF4-FFF2-40B4-BE49-F238E27FC236}">
              <a16:creationId xmlns:a16="http://schemas.microsoft.com/office/drawing/2014/main" id="{78D57999-D377-461F-9E4C-6402839BAFA5}"/>
            </a:ext>
          </a:extLst>
        </xdr:cNvPr>
        <xdr:cNvSpPr txBox="1"/>
      </xdr:nvSpPr>
      <xdr:spPr>
        <a:xfrm>
          <a:off x="2439044"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68089</xdr:rowOff>
    </xdr:from>
    <xdr:ext cx="405111" cy="259045"/>
    <xdr:sp macro="" textlink="">
      <xdr:nvSpPr>
        <xdr:cNvPr id="87" name="n_3mainValue【道路】&#10;有形固定資産減価償却率">
          <a:extLst>
            <a:ext uri="{FF2B5EF4-FFF2-40B4-BE49-F238E27FC236}">
              <a16:creationId xmlns:a16="http://schemas.microsoft.com/office/drawing/2014/main" id="{B69B4680-5193-4AA6-A839-98D4B9FB4F22}"/>
            </a:ext>
          </a:extLst>
        </xdr:cNvPr>
        <xdr:cNvSpPr txBox="1"/>
      </xdr:nvSpPr>
      <xdr:spPr>
        <a:xfrm>
          <a:off x="164529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63263</xdr:rowOff>
    </xdr:from>
    <xdr:ext cx="405111" cy="259045"/>
    <xdr:sp macro="" textlink="">
      <xdr:nvSpPr>
        <xdr:cNvPr id="88" name="n_4mainValue【道路】&#10;有形固定資産減価償却率">
          <a:extLst>
            <a:ext uri="{FF2B5EF4-FFF2-40B4-BE49-F238E27FC236}">
              <a16:creationId xmlns:a16="http://schemas.microsoft.com/office/drawing/2014/main" id="{0DAF30FA-6F75-4ED9-A4B7-5BC15D212751}"/>
            </a:ext>
          </a:extLst>
        </xdr:cNvPr>
        <xdr:cNvSpPr txBox="1"/>
      </xdr:nvSpPr>
      <xdr:spPr>
        <a:xfrm>
          <a:off x="851544" y="650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A7F3628-D7F1-4168-8C0F-9E4596AA797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62AFDED-44B2-4015-8A7F-6EE77DD8E46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8C9963A-A80F-4C95-B617-E8D6383622A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1C152F0-8470-4DF2-8122-20B44020AE3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616FF80-C7F5-4385-A19A-4F32FDC122E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A23ABBC-F203-479B-9081-EB46F59998F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D329FA2-E171-4A2D-B991-021627691D28}"/>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C9F28DC-7F43-476B-A19B-56EF2C05D6E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EE3087B-8ECB-459B-A422-85EB5F6FE65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D894972-2387-426E-8F70-07A8F65FFC1F}"/>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692A0D7-2229-4DDC-A78E-64EDE992A56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D892C30-1B61-49BE-BECA-B952F95A75D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3DA8EEC-43DD-4766-AF5F-F9AA89A894F8}"/>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CF6BB5B-E5CD-440E-BB31-E66B53077A3C}"/>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6DD9349-D50A-4169-A22B-084410542843}"/>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218EF6A-FD42-4C15-9AAD-48F258ADB34C}"/>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99ABE6C-E38A-417E-B09A-8CFDFADDE295}"/>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DC6ADCB-5D12-4666-914C-2DACE38234A6}"/>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BF77371-8202-468D-BD48-C966235F402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EFDF47B-EB8C-4D23-B883-99948D32E073}"/>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547F8AC-9D2C-405B-9274-B35DD45B39A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85326E3F-C9D0-4BDF-A105-006B33B92FBD}"/>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0163F2A-C14A-4DE7-B877-31485AD2E84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154075BF-7D54-4C22-8C62-6CB7461B1657}"/>
            </a:ext>
          </a:extLst>
        </xdr:cNvPr>
        <xdr:cNvCxnSpPr/>
      </xdr:nvCxnSpPr>
      <xdr:spPr>
        <a:xfrm flipV="1">
          <a:off x="9429115" y="5524297"/>
          <a:ext cx="0" cy="1406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8DD39CFE-7E61-4EEF-BC4B-73BE78C99EDD}"/>
            </a:ext>
          </a:extLst>
        </xdr:cNvPr>
        <xdr:cNvSpPr txBox="1"/>
      </xdr:nvSpPr>
      <xdr:spPr>
        <a:xfrm>
          <a:off x="9467850" y="693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521AD216-BA20-4D28-9626-1AF9A30DAC76}"/>
            </a:ext>
          </a:extLst>
        </xdr:cNvPr>
        <xdr:cNvCxnSpPr/>
      </xdr:nvCxnSpPr>
      <xdr:spPr>
        <a:xfrm>
          <a:off x="9359900" y="6931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B552411B-622E-4BB0-8337-68B05E960BC0}"/>
            </a:ext>
          </a:extLst>
        </xdr:cNvPr>
        <xdr:cNvSpPr txBox="1"/>
      </xdr:nvSpPr>
      <xdr:spPr>
        <a:xfrm>
          <a:off x="9467850" y="53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492FF12C-AAA3-47BC-8658-026044A4D868}"/>
            </a:ext>
          </a:extLst>
        </xdr:cNvPr>
        <xdr:cNvCxnSpPr/>
      </xdr:nvCxnSpPr>
      <xdr:spPr>
        <a:xfrm>
          <a:off x="9359900" y="5524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7489E5FA-34F7-49AB-83F2-D58A7FCC8379}"/>
            </a:ext>
          </a:extLst>
        </xdr:cNvPr>
        <xdr:cNvSpPr txBox="1"/>
      </xdr:nvSpPr>
      <xdr:spPr>
        <a:xfrm>
          <a:off x="9467850" y="611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622843F7-DD9B-4043-84AE-04525CCEA71D}"/>
            </a:ext>
          </a:extLst>
        </xdr:cNvPr>
        <xdr:cNvSpPr/>
      </xdr:nvSpPr>
      <xdr:spPr>
        <a:xfrm>
          <a:off x="9398000" y="62550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231CBA6F-12F8-4DB4-BAE4-29F8E760877F}"/>
            </a:ext>
          </a:extLst>
        </xdr:cNvPr>
        <xdr:cNvSpPr/>
      </xdr:nvSpPr>
      <xdr:spPr>
        <a:xfrm>
          <a:off x="8636000" y="6227509"/>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873995ED-D9F7-4228-AE14-5C354FC5AB60}"/>
            </a:ext>
          </a:extLst>
        </xdr:cNvPr>
        <xdr:cNvSpPr/>
      </xdr:nvSpPr>
      <xdr:spPr>
        <a:xfrm>
          <a:off x="7842250" y="6237338"/>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341BBDF0-799F-4E9C-AA59-56C550D86A6C}"/>
            </a:ext>
          </a:extLst>
        </xdr:cNvPr>
        <xdr:cNvSpPr/>
      </xdr:nvSpPr>
      <xdr:spPr>
        <a:xfrm>
          <a:off x="7029450" y="627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F5F9DD50-340C-4BA6-A7DF-8A54CD5803BE}"/>
            </a:ext>
          </a:extLst>
        </xdr:cNvPr>
        <xdr:cNvSpPr/>
      </xdr:nvSpPr>
      <xdr:spPr>
        <a:xfrm>
          <a:off x="6235700" y="6091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19882E2-C234-4A1F-8A16-D511182DB056}"/>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D70521-65AB-44EC-9724-A24E7142DDFB}"/>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CB37AA7-57BC-410F-B691-835A2DAE588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1DDCE92-EE7C-4081-AA87-A0003F5467C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ADB3A80-980E-435C-9E53-29CD4C9F912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5055</xdr:rowOff>
    </xdr:from>
    <xdr:to>
      <xdr:col>55</xdr:col>
      <xdr:colOff>50800</xdr:colOff>
      <xdr:row>41</xdr:row>
      <xdr:rowOff>106655</xdr:rowOff>
    </xdr:to>
    <xdr:sp macro="" textlink="">
      <xdr:nvSpPr>
        <xdr:cNvPr id="128" name="楕円 127">
          <a:extLst>
            <a:ext uri="{FF2B5EF4-FFF2-40B4-BE49-F238E27FC236}">
              <a16:creationId xmlns:a16="http://schemas.microsoft.com/office/drawing/2014/main" id="{CFA9B42E-2EE3-4405-94D8-EA9A31D77CD6}"/>
            </a:ext>
          </a:extLst>
        </xdr:cNvPr>
        <xdr:cNvSpPr/>
      </xdr:nvSpPr>
      <xdr:spPr>
        <a:xfrm>
          <a:off x="9398000" y="6780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91432</xdr:rowOff>
    </xdr:from>
    <xdr:ext cx="469744" cy="259045"/>
    <xdr:sp macro="" textlink="">
      <xdr:nvSpPr>
        <xdr:cNvPr id="129" name="【道路】&#10;一人当たり延長該当値テキスト">
          <a:extLst>
            <a:ext uri="{FF2B5EF4-FFF2-40B4-BE49-F238E27FC236}">
              <a16:creationId xmlns:a16="http://schemas.microsoft.com/office/drawing/2014/main" id="{04FCE2C0-6A1D-4A83-AE65-402FA3694553}"/>
            </a:ext>
          </a:extLst>
        </xdr:cNvPr>
        <xdr:cNvSpPr txBox="1"/>
      </xdr:nvSpPr>
      <xdr:spPr>
        <a:xfrm>
          <a:off x="9467850" y="67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11988</xdr:rowOff>
    </xdr:from>
    <xdr:to>
      <xdr:col>50</xdr:col>
      <xdr:colOff>165100</xdr:colOff>
      <xdr:row>41</xdr:row>
      <xdr:rowOff>113588</xdr:rowOff>
    </xdr:to>
    <xdr:sp macro="" textlink="">
      <xdr:nvSpPr>
        <xdr:cNvPr id="130" name="楕円 129">
          <a:extLst>
            <a:ext uri="{FF2B5EF4-FFF2-40B4-BE49-F238E27FC236}">
              <a16:creationId xmlns:a16="http://schemas.microsoft.com/office/drawing/2014/main" id="{298C678C-8BCF-4EEF-B01B-35A50329938D}"/>
            </a:ext>
          </a:extLst>
        </xdr:cNvPr>
        <xdr:cNvSpPr/>
      </xdr:nvSpPr>
      <xdr:spPr>
        <a:xfrm>
          <a:off x="8636000" y="6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55855</xdr:rowOff>
    </xdr:from>
    <xdr:to>
      <xdr:col>55</xdr:col>
      <xdr:colOff>0</xdr:colOff>
      <xdr:row>41</xdr:row>
      <xdr:rowOff>62788</xdr:rowOff>
    </xdr:to>
    <xdr:cxnSp macro="">
      <xdr:nvCxnSpPr>
        <xdr:cNvPr id="131" name="直線コネクタ 130">
          <a:extLst>
            <a:ext uri="{FF2B5EF4-FFF2-40B4-BE49-F238E27FC236}">
              <a16:creationId xmlns:a16="http://schemas.microsoft.com/office/drawing/2014/main" id="{B4E12288-A658-49BA-A789-C97D54FF5F2F}"/>
            </a:ext>
          </a:extLst>
        </xdr:cNvPr>
        <xdr:cNvCxnSpPr/>
      </xdr:nvCxnSpPr>
      <xdr:spPr>
        <a:xfrm flipV="1">
          <a:off x="8686800" y="6831305"/>
          <a:ext cx="74295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12827</xdr:rowOff>
    </xdr:from>
    <xdr:to>
      <xdr:col>46</xdr:col>
      <xdr:colOff>38100</xdr:colOff>
      <xdr:row>41</xdr:row>
      <xdr:rowOff>114427</xdr:rowOff>
    </xdr:to>
    <xdr:sp macro="" textlink="">
      <xdr:nvSpPr>
        <xdr:cNvPr id="132" name="楕円 131">
          <a:extLst>
            <a:ext uri="{FF2B5EF4-FFF2-40B4-BE49-F238E27FC236}">
              <a16:creationId xmlns:a16="http://schemas.microsoft.com/office/drawing/2014/main" id="{28CE1A07-D3A2-46B8-9AD1-AECD7D49E753}"/>
            </a:ext>
          </a:extLst>
        </xdr:cNvPr>
        <xdr:cNvSpPr/>
      </xdr:nvSpPr>
      <xdr:spPr>
        <a:xfrm>
          <a:off x="7842250" y="6788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62788</xdr:rowOff>
    </xdr:from>
    <xdr:to>
      <xdr:col>50</xdr:col>
      <xdr:colOff>114300</xdr:colOff>
      <xdr:row>41</xdr:row>
      <xdr:rowOff>63627</xdr:rowOff>
    </xdr:to>
    <xdr:cxnSp macro="">
      <xdr:nvCxnSpPr>
        <xdr:cNvPr id="133" name="直線コネクタ 132">
          <a:extLst>
            <a:ext uri="{FF2B5EF4-FFF2-40B4-BE49-F238E27FC236}">
              <a16:creationId xmlns:a16="http://schemas.microsoft.com/office/drawing/2014/main" id="{6435C00B-A8E0-48D2-9AC8-340E24DD952E}"/>
            </a:ext>
          </a:extLst>
        </xdr:cNvPr>
        <xdr:cNvCxnSpPr/>
      </xdr:nvCxnSpPr>
      <xdr:spPr>
        <a:xfrm flipV="1">
          <a:off x="7886700" y="6838238"/>
          <a:ext cx="8001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xdr:rowOff>
    </xdr:from>
    <xdr:to>
      <xdr:col>41</xdr:col>
      <xdr:colOff>101600</xdr:colOff>
      <xdr:row>41</xdr:row>
      <xdr:rowOff>115189</xdr:rowOff>
    </xdr:to>
    <xdr:sp macro="" textlink="">
      <xdr:nvSpPr>
        <xdr:cNvPr id="134" name="楕円 133">
          <a:extLst>
            <a:ext uri="{FF2B5EF4-FFF2-40B4-BE49-F238E27FC236}">
              <a16:creationId xmlns:a16="http://schemas.microsoft.com/office/drawing/2014/main" id="{9F530C50-579D-4885-98A9-9BB363CE37D9}"/>
            </a:ext>
          </a:extLst>
        </xdr:cNvPr>
        <xdr:cNvSpPr/>
      </xdr:nvSpPr>
      <xdr:spPr>
        <a:xfrm>
          <a:off x="7029450" y="67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63627</xdr:rowOff>
    </xdr:from>
    <xdr:to>
      <xdr:col>45</xdr:col>
      <xdr:colOff>177800</xdr:colOff>
      <xdr:row>41</xdr:row>
      <xdr:rowOff>64389</xdr:rowOff>
    </xdr:to>
    <xdr:cxnSp macro="">
      <xdr:nvCxnSpPr>
        <xdr:cNvPr id="135" name="直線コネクタ 134">
          <a:extLst>
            <a:ext uri="{FF2B5EF4-FFF2-40B4-BE49-F238E27FC236}">
              <a16:creationId xmlns:a16="http://schemas.microsoft.com/office/drawing/2014/main" id="{4A3CA6CA-B694-4779-87EB-0928263A0117}"/>
            </a:ext>
          </a:extLst>
        </xdr:cNvPr>
        <xdr:cNvCxnSpPr/>
      </xdr:nvCxnSpPr>
      <xdr:spPr>
        <a:xfrm flipV="1">
          <a:off x="7080250" y="6839077"/>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13741</xdr:rowOff>
    </xdr:from>
    <xdr:to>
      <xdr:col>36</xdr:col>
      <xdr:colOff>165100</xdr:colOff>
      <xdr:row>41</xdr:row>
      <xdr:rowOff>115341</xdr:rowOff>
    </xdr:to>
    <xdr:sp macro="" textlink="">
      <xdr:nvSpPr>
        <xdr:cNvPr id="136" name="楕円 135">
          <a:extLst>
            <a:ext uri="{FF2B5EF4-FFF2-40B4-BE49-F238E27FC236}">
              <a16:creationId xmlns:a16="http://schemas.microsoft.com/office/drawing/2014/main" id="{BDEFEDFA-8B48-4E3A-AF5C-00E35C2D7B4E}"/>
            </a:ext>
          </a:extLst>
        </xdr:cNvPr>
        <xdr:cNvSpPr/>
      </xdr:nvSpPr>
      <xdr:spPr>
        <a:xfrm>
          <a:off x="6235700" y="67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64389</xdr:rowOff>
    </xdr:from>
    <xdr:to>
      <xdr:col>41</xdr:col>
      <xdr:colOff>50800</xdr:colOff>
      <xdr:row>41</xdr:row>
      <xdr:rowOff>64541</xdr:rowOff>
    </xdr:to>
    <xdr:cxnSp macro="">
      <xdr:nvCxnSpPr>
        <xdr:cNvPr id="137" name="直線コネクタ 136">
          <a:extLst>
            <a:ext uri="{FF2B5EF4-FFF2-40B4-BE49-F238E27FC236}">
              <a16:creationId xmlns:a16="http://schemas.microsoft.com/office/drawing/2014/main" id="{CDDF4968-F6B5-40D7-B02D-DC86FBD58366}"/>
            </a:ext>
          </a:extLst>
        </xdr:cNvPr>
        <xdr:cNvCxnSpPr/>
      </xdr:nvCxnSpPr>
      <xdr:spPr>
        <a:xfrm flipV="1">
          <a:off x="6286500" y="6839839"/>
          <a:ext cx="7937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75F03621-8CBF-4AA3-957A-ADCC8D6E000A}"/>
            </a:ext>
          </a:extLst>
        </xdr:cNvPr>
        <xdr:cNvSpPr txBox="1"/>
      </xdr:nvSpPr>
      <xdr:spPr>
        <a:xfrm>
          <a:off x="8425961" y="6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D4F4131F-4942-47D2-B490-EFB1D835079F}"/>
            </a:ext>
          </a:extLst>
        </xdr:cNvPr>
        <xdr:cNvSpPr txBox="1"/>
      </xdr:nvSpPr>
      <xdr:spPr>
        <a:xfrm>
          <a:off x="7644911" y="60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1C605A82-AB7D-43A7-9478-C224EB8386F8}"/>
            </a:ext>
          </a:extLst>
        </xdr:cNvPr>
        <xdr:cNvSpPr txBox="1"/>
      </xdr:nvSpPr>
      <xdr:spPr>
        <a:xfrm>
          <a:off x="6851161" y="60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FC23FF2B-40E5-4728-93BF-1230A84EB555}"/>
            </a:ext>
          </a:extLst>
        </xdr:cNvPr>
        <xdr:cNvSpPr txBox="1"/>
      </xdr:nvSpPr>
      <xdr:spPr>
        <a:xfrm>
          <a:off x="6038361" y="58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104715</xdr:rowOff>
    </xdr:from>
    <xdr:ext cx="469744" cy="259045"/>
    <xdr:sp macro="" textlink="">
      <xdr:nvSpPr>
        <xdr:cNvPr id="142" name="n_1mainValue【道路】&#10;一人当たり延長">
          <a:extLst>
            <a:ext uri="{FF2B5EF4-FFF2-40B4-BE49-F238E27FC236}">
              <a16:creationId xmlns:a16="http://schemas.microsoft.com/office/drawing/2014/main" id="{E4E3AD0B-93A5-4063-A44F-2FDC16EC452E}"/>
            </a:ext>
          </a:extLst>
        </xdr:cNvPr>
        <xdr:cNvSpPr txBox="1"/>
      </xdr:nvSpPr>
      <xdr:spPr>
        <a:xfrm>
          <a:off x="8458277" y="6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105554</xdr:rowOff>
    </xdr:from>
    <xdr:ext cx="469744" cy="259045"/>
    <xdr:sp macro="" textlink="">
      <xdr:nvSpPr>
        <xdr:cNvPr id="143" name="n_2mainValue【道路】&#10;一人当たり延長">
          <a:extLst>
            <a:ext uri="{FF2B5EF4-FFF2-40B4-BE49-F238E27FC236}">
              <a16:creationId xmlns:a16="http://schemas.microsoft.com/office/drawing/2014/main" id="{ECB32C4A-2FC5-47ED-9D20-91255EC69CA1}"/>
            </a:ext>
          </a:extLst>
        </xdr:cNvPr>
        <xdr:cNvSpPr txBox="1"/>
      </xdr:nvSpPr>
      <xdr:spPr>
        <a:xfrm>
          <a:off x="7677227" y="68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106316</xdr:rowOff>
    </xdr:from>
    <xdr:ext cx="469744" cy="259045"/>
    <xdr:sp macro="" textlink="">
      <xdr:nvSpPr>
        <xdr:cNvPr id="144" name="n_3mainValue【道路】&#10;一人当たり延長">
          <a:extLst>
            <a:ext uri="{FF2B5EF4-FFF2-40B4-BE49-F238E27FC236}">
              <a16:creationId xmlns:a16="http://schemas.microsoft.com/office/drawing/2014/main" id="{DD60E0C3-E48D-406A-B0A5-A9E2BBC2178E}"/>
            </a:ext>
          </a:extLst>
        </xdr:cNvPr>
        <xdr:cNvSpPr txBox="1"/>
      </xdr:nvSpPr>
      <xdr:spPr>
        <a:xfrm>
          <a:off x="6864427" y="68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106468</xdr:rowOff>
    </xdr:from>
    <xdr:ext cx="469744" cy="259045"/>
    <xdr:sp macro="" textlink="">
      <xdr:nvSpPr>
        <xdr:cNvPr id="145" name="n_4mainValue【道路】&#10;一人当たり延長">
          <a:extLst>
            <a:ext uri="{FF2B5EF4-FFF2-40B4-BE49-F238E27FC236}">
              <a16:creationId xmlns:a16="http://schemas.microsoft.com/office/drawing/2014/main" id="{BADA93B1-CEC7-4562-94A7-0DCE4B455E08}"/>
            </a:ext>
          </a:extLst>
        </xdr:cNvPr>
        <xdr:cNvSpPr txBox="1"/>
      </xdr:nvSpPr>
      <xdr:spPr>
        <a:xfrm>
          <a:off x="6070677" y="688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7023D1A-BF42-4F29-89DF-5EB7AF9E965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EA3BD21-15A4-4065-B401-F66250029385}"/>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0FA4343-D316-46BF-A85D-C9F4AC0D107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77FB180-242D-4A57-BC46-DBFB21F4D97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3EA1C27-7C9D-46CC-8CDE-150EAC809CD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D8C0D1C-EA87-4BEF-B804-E0D7088A7AB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9CCAD7E-CBBB-4E31-B4EE-AD05148AE21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9C88092-23E3-482C-B1E6-076B1EAE402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6FA42E9-FF29-4411-8745-2318B9FE0AB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829857C-72F9-4435-997D-B717F80CBBE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FC28D3F-C07A-4283-B417-3E92395D35E6}"/>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5867FBD-7E53-4060-8DE2-561FC412457D}"/>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5BB2E01-5F2F-4F30-83E6-22919D3EA259}"/>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C443FA3-8654-4500-897E-9BEDC96232A6}"/>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0312F09-44BC-40DB-86AE-078CA014F7DF}"/>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C771C2C-6E0A-4BF5-AB81-E93DF5D8BD48}"/>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5196C41-7FCD-49C2-B737-E0AC48D82176}"/>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068BB57-6134-4B8F-B2C2-6DAA3AA0795B}"/>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C683C7E-401D-4AD7-9A0B-F85E4C47FC9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36E002E-BD8D-4E27-82D5-C28A1C1BDF7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B3915F0-58C5-491A-AA19-EF869A9FB40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56D307D-3C2E-486F-BF37-79A8F8443973}"/>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DD5525A-E400-402C-A40B-399ECD3AB87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08C2766-B681-46B9-A4FC-105172C19D9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2963D56-1C6E-494F-8819-282B74085E1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75AAD818-E17F-4BBA-B768-3FD88D1A413E}"/>
            </a:ext>
          </a:extLst>
        </xdr:cNvPr>
        <xdr:cNvCxnSpPr/>
      </xdr:nvCxnSpPr>
      <xdr:spPr>
        <a:xfrm flipV="1">
          <a:off x="4177665" y="9139101"/>
          <a:ext cx="0" cy="1428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32E7A22-C15B-4F0A-844A-1F7FE6C9EEF3}"/>
            </a:ext>
          </a:extLst>
        </xdr:cNvPr>
        <xdr:cNvSpPr txBox="1"/>
      </xdr:nvSpPr>
      <xdr:spPr>
        <a:xfrm>
          <a:off x="42164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D7DD0400-B5F1-4BF0-93FA-FE019E7AE589}"/>
            </a:ext>
          </a:extLst>
        </xdr:cNvPr>
        <xdr:cNvCxnSpPr/>
      </xdr:nvCxnSpPr>
      <xdr:spPr>
        <a:xfrm>
          <a:off x="41084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A47F574-37D8-47A8-9417-C1EA05A4136F}"/>
            </a:ext>
          </a:extLst>
        </xdr:cNvPr>
        <xdr:cNvSpPr txBox="1"/>
      </xdr:nvSpPr>
      <xdr:spPr>
        <a:xfrm>
          <a:off x="4216400" y="89206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24048335-20B9-47C2-A437-724CB3D8A654}"/>
            </a:ext>
          </a:extLst>
        </xdr:cNvPr>
        <xdr:cNvCxnSpPr/>
      </xdr:nvCxnSpPr>
      <xdr:spPr>
        <a:xfrm>
          <a:off x="4108450" y="9139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1C679D7-865B-43D5-9A08-ECF74CB151E8}"/>
            </a:ext>
          </a:extLst>
        </xdr:cNvPr>
        <xdr:cNvSpPr txBox="1"/>
      </xdr:nvSpPr>
      <xdr:spPr>
        <a:xfrm>
          <a:off x="4216400" y="10058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3C163A50-07CD-49D4-8AC5-7D1EB967029C}"/>
            </a:ext>
          </a:extLst>
        </xdr:cNvPr>
        <xdr:cNvSpPr/>
      </xdr:nvSpPr>
      <xdr:spPr>
        <a:xfrm>
          <a:off x="4127500" y="100803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AC2DBE6B-24CB-4414-AE56-C5DF5FA8B37B}"/>
            </a:ext>
          </a:extLst>
        </xdr:cNvPr>
        <xdr:cNvSpPr/>
      </xdr:nvSpPr>
      <xdr:spPr>
        <a:xfrm>
          <a:off x="3384550" y="100476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DCC064B7-18D7-4BB2-9823-C2D4DCCB22EB}"/>
            </a:ext>
          </a:extLst>
        </xdr:cNvPr>
        <xdr:cNvSpPr/>
      </xdr:nvSpPr>
      <xdr:spPr>
        <a:xfrm>
          <a:off x="257175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1EDE881E-675C-4997-AAAF-E60F8C14E9E6}"/>
            </a:ext>
          </a:extLst>
        </xdr:cNvPr>
        <xdr:cNvSpPr/>
      </xdr:nvSpPr>
      <xdr:spPr>
        <a:xfrm>
          <a:off x="1778000" y="10011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2B117BE4-8E42-481F-9DBF-15A58004BE2D}"/>
            </a:ext>
          </a:extLst>
        </xdr:cNvPr>
        <xdr:cNvSpPr/>
      </xdr:nvSpPr>
      <xdr:spPr>
        <a:xfrm>
          <a:off x="984250" y="99921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CBEF1FC-91B0-496A-BCC8-3D8553F2318A}"/>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4FEC650-883B-4B7D-825A-86373643011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E6BC40-B2DC-4301-8A92-918863450A5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361729-5A31-4E79-A899-1E737A0C19D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F703189-E8F1-4759-8F25-1D1E912D798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7" name="楕円 186">
          <a:extLst>
            <a:ext uri="{FF2B5EF4-FFF2-40B4-BE49-F238E27FC236}">
              <a16:creationId xmlns:a16="http://schemas.microsoft.com/office/drawing/2014/main" id="{B72A2C98-C61D-4AA8-8AFF-9D94884FD874}"/>
            </a:ext>
          </a:extLst>
        </xdr:cNvPr>
        <xdr:cNvSpPr/>
      </xdr:nvSpPr>
      <xdr:spPr>
        <a:xfrm>
          <a:off x="4127500" y="10046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156590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D294BD1-D024-45E8-8756-68413875B5A6}"/>
            </a:ext>
          </a:extLst>
        </xdr:cNvPr>
        <xdr:cNvSpPr txBox="1"/>
      </xdr:nvSpPr>
      <xdr:spPr>
        <a:xfrm>
          <a:off x="4216400" y="99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89" name="楕円 188">
          <a:extLst>
            <a:ext uri="{FF2B5EF4-FFF2-40B4-BE49-F238E27FC236}">
              <a16:creationId xmlns:a16="http://schemas.microsoft.com/office/drawing/2014/main" id="{0A2512EF-602C-4113-B59F-2364ABC0FCAC}"/>
            </a:ext>
          </a:extLst>
        </xdr:cNvPr>
        <xdr:cNvSpPr/>
      </xdr:nvSpPr>
      <xdr:spPr>
        <a:xfrm>
          <a:off x="3384550" y="10024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13063</xdr:rowOff>
    </xdr:to>
    <xdr:cxnSp macro="">
      <xdr:nvCxnSpPr>
        <xdr:cNvPr id="190" name="直線コネクタ 189">
          <a:extLst>
            <a:ext uri="{FF2B5EF4-FFF2-40B4-BE49-F238E27FC236}">
              <a16:creationId xmlns:a16="http://schemas.microsoft.com/office/drawing/2014/main" id="{5823A42D-DF72-43E3-BA90-B70F083E088A}"/>
            </a:ext>
          </a:extLst>
        </xdr:cNvPr>
        <xdr:cNvCxnSpPr/>
      </xdr:nvCxnSpPr>
      <xdr:spPr>
        <a:xfrm>
          <a:off x="3429000" y="10075635"/>
          <a:ext cx="7493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1" name="楕円 190">
          <a:extLst>
            <a:ext uri="{FF2B5EF4-FFF2-40B4-BE49-F238E27FC236}">
              <a16:creationId xmlns:a16="http://schemas.microsoft.com/office/drawing/2014/main" id="{58D6808C-E8A6-4F6A-B43D-5DD5AF22F0A6}"/>
            </a:ext>
          </a:extLst>
        </xdr:cNvPr>
        <xdr:cNvSpPr/>
      </xdr:nvSpPr>
      <xdr:spPr>
        <a:xfrm>
          <a:off x="2571750" y="10001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163285</xdr:rowOff>
    </xdr:to>
    <xdr:cxnSp macro="">
      <xdr:nvCxnSpPr>
        <xdr:cNvPr id="192" name="直線コネクタ 191">
          <a:extLst>
            <a:ext uri="{FF2B5EF4-FFF2-40B4-BE49-F238E27FC236}">
              <a16:creationId xmlns:a16="http://schemas.microsoft.com/office/drawing/2014/main" id="{90EC8C13-EDEE-44A1-99B9-AEEA2C5BE60D}"/>
            </a:ext>
          </a:extLst>
        </xdr:cNvPr>
        <xdr:cNvCxnSpPr/>
      </xdr:nvCxnSpPr>
      <xdr:spPr>
        <a:xfrm>
          <a:off x="2622550" y="10052776"/>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3" name="楕円 192">
          <a:extLst>
            <a:ext uri="{FF2B5EF4-FFF2-40B4-BE49-F238E27FC236}">
              <a16:creationId xmlns:a16="http://schemas.microsoft.com/office/drawing/2014/main" id="{03045789-62C1-479E-9794-B815A5EE57D0}"/>
            </a:ext>
          </a:extLst>
        </xdr:cNvPr>
        <xdr:cNvSpPr/>
      </xdr:nvSpPr>
      <xdr:spPr>
        <a:xfrm>
          <a:off x="1778000" y="99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140426</xdr:rowOff>
    </xdr:to>
    <xdr:cxnSp macro="">
      <xdr:nvCxnSpPr>
        <xdr:cNvPr id="194" name="直線コネクタ 193">
          <a:extLst>
            <a:ext uri="{FF2B5EF4-FFF2-40B4-BE49-F238E27FC236}">
              <a16:creationId xmlns:a16="http://schemas.microsoft.com/office/drawing/2014/main" id="{BC382174-7ACA-4D33-B268-DB821106B612}"/>
            </a:ext>
          </a:extLst>
        </xdr:cNvPr>
        <xdr:cNvCxnSpPr/>
      </xdr:nvCxnSpPr>
      <xdr:spPr>
        <a:xfrm>
          <a:off x="1828800" y="10000524"/>
          <a:ext cx="7937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5" name="楕円 194">
          <a:extLst>
            <a:ext uri="{FF2B5EF4-FFF2-40B4-BE49-F238E27FC236}">
              <a16:creationId xmlns:a16="http://schemas.microsoft.com/office/drawing/2014/main" id="{EB3A3D1E-C243-400F-A877-E640A6568CB6}"/>
            </a:ext>
          </a:extLst>
        </xdr:cNvPr>
        <xdr:cNvSpPr/>
      </xdr:nvSpPr>
      <xdr:spPr>
        <a:xfrm>
          <a:off x="9842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137160</xdr:rowOff>
    </xdr:to>
    <xdr:cxnSp macro="">
      <xdr:nvCxnSpPr>
        <xdr:cNvPr id="196" name="直線コネクタ 195">
          <a:extLst>
            <a:ext uri="{FF2B5EF4-FFF2-40B4-BE49-F238E27FC236}">
              <a16:creationId xmlns:a16="http://schemas.microsoft.com/office/drawing/2014/main" id="{6C227F80-8EB6-4476-A928-FB8B796FC051}"/>
            </a:ext>
          </a:extLst>
        </xdr:cNvPr>
        <xdr:cNvCxnSpPr/>
      </xdr:nvCxnSpPr>
      <xdr:spPr>
        <a:xfrm flipV="1">
          <a:off x="1028700" y="10000524"/>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2EF32DA-FDB3-46EC-9190-702415094E66}"/>
            </a:ext>
          </a:extLst>
        </xdr:cNvPr>
        <xdr:cNvSpPr txBox="1"/>
      </xdr:nvSpPr>
      <xdr:spPr>
        <a:xfrm>
          <a:off x="323914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7189940-053E-444F-8B27-85AEE197AA45}"/>
            </a:ext>
          </a:extLst>
        </xdr:cNvPr>
        <xdr:cNvSpPr txBox="1"/>
      </xdr:nvSpPr>
      <xdr:spPr>
        <a:xfrm>
          <a:off x="2439044" y="1011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330091B-6E3E-4EA6-9E5D-9EBB8C8A1111}"/>
            </a:ext>
          </a:extLst>
        </xdr:cNvPr>
        <xdr:cNvSpPr txBox="1"/>
      </xdr:nvSpPr>
      <xdr:spPr>
        <a:xfrm>
          <a:off x="164529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B0C8B16-19D6-4884-82E9-5E3EFB95EF52}"/>
            </a:ext>
          </a:extLst>
        </xdr:cNvPr>
        <xdr:cNvSpPr txBox="1"/>
      </xdr:nvSpPr>
      <xdr:spPr>
        <a:xfrm>
          <a:off x="851544"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DB9923B-1D5D-4899-9368-B36AA44CF29C}"/>
            </a:ext>
          </a:extLst>
        </xdr:cNvPr>
        <xdr:cNvSpPr txBox="1"/>
      </xdr:nvSpPr>
      <xdr:spPr>
        <a:xfrm>
          <a:off x="3239144" y="980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36303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3247B83-0486-49D0-A9D9-6F2B2116585E}"/>
            </a:ext>
          </a:extLst>
        </xdr:cNvPr>
        <xdr:cNvSpPr txBox="1"/>
      </xdr:nvSpPr>
      <xdr:spPr>
        <a:xfrm>
          <a:off x="2439044" y="978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59B1741-3148-4BEB-B041-2125C743BC57}"/>
            </a:ext>
          </a:extLst>
        </xdr:cNvPr>
        <xdr:cNvSpPr txBox="1"/>
      </xdr:nvSpPr>
      <xdr:spPr>
        <a:xfrm>
          <a:off x="1645294" y="97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90EFDD6-FFFB-421A-A4BB-2E29881C37E7}"/>
            </a:ext>
          </a:extLst>
        </xdr:cNvPr>
        <xdr:cNvSpPr txBox="1"/>
      </xdr:nvSpPr>
      <xdr:spPr>
        <a:xfrm>
          <a:off x="8515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850AE60-413F-4A9E-85D5-E2A5C7CF586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D438117-84C7-4567-A865-18E8836400F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D730855-59BC-4194-96B8-589558A93A6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902298E-F660-40BB-B9AD-BF483AA5DD6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731B048-26DE-4C37-8198-3671669FCF5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94DB266-3017-456C-ACDC-2C2AD5478A2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DA09B0F-0E6B-4492-B277-C5627E4338A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B4C9064-925C-4322-997F-90588A3A29E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73B3891-D9FE-43EF-8342-999A34BCA33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A398015-18A4-499C-AFBD-5E2CA3AC83E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4BF690E-6961-4520-9F9A-4C98ADE5D98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BD8D51E-996B-41C7-8F7B-B933FF3692AD}"/>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2355B94-C270-4000-8BE8-84F62223D4F7}"/>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2407C61B-BEB6-425B-B7D5-CBEEBAE0D92D}"/>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3483A16-599D-4B8F-8EB8-D4ABD86DE3DC}"/>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80FAF618-F7EB-456C-AB0F-7CA816D1155F}"/>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DE01AC8-D316-46F0-87A6-BE504F8BDAAF}"/>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8F03F33C-ADEF-46CE-91AF-87B95DA65BA8}"/>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98D37C9-E971-495B-A9C0-44138D87A675}"/>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5B529155-BEDC-41B1-A85C-8F485E84FD8B}"/>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CB89C03-B515-4DF0-92E6-41E888B606C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CED063E-D62D-4C49-9335-AC14D9360E4A}"/>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E474C55-31A8-492C-8BB4-62602947AC1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664DF51-1219-4239-9715-FBE713F67926}"/>
            </a:ext>
          </a:extLst>
        </xdr:cNvPr>
        <xdr:cNvCxnSpPr/>
      </xdr:nvCxnSpPr>
      <xdr:spPr>
        <a:xfrm flipV="1">
          <a:off x="9429115" y="9369282"/>
          <a:ext cx="0" cy="127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6082B28-8D70-4D2F-B6C4-14F6BE8BB6A1}"/>
            </a:ext>
          </a:extLst>
        </xdr:cNvPr>
        <xdr:cNvSpPr txBox="1"/>
      </xdr:nvSpPr>
      <xdr:spPr>
        <a:xfrm>
          <a:off x="9467850" y="1065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A949DFEC-776D-4C8F-8CA5-E5F36BF33784}"/>
            </a:ext>
          </a:extLst>
        </xdr:cNvPr>
        <xdr:cNvCxnSpPr/>
      </xdr:nvCxnSpPr>
      <xdr:spPr>
        <a:xfrm>
          <a:off x="9359900" y="106477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758EAAB-D7E2-43F7-A803-3A050ABCDC15}"/>
            </a:ext>
          </a:extLst>
        </xdr:cNvPr>
        <xdr:cNvSpPr txBox="1"/>
      </xdr:nvSpPr>
      <xdr:spPr>
        <a:xfrm>
          <a:off x="9467850" y="91508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AED0F022-6664-4DE9-9541-D9D69E8EA853}"/>
            </a:ext>
          </a:extLst>
        </xdr:cNvPr>
        <xdr:cNvCxnSpPr/>
      </xdr:nvCxnSpPr>
      <xdr:spPr>
        <a:xfrm>
          <a:off x="9359900" y="93692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7306536-C1BE-4B65-824F-0677597741B2}"/>
            </a:ext>
          </a:extLst>
        </xdr:cNvPr>
        <xdr:cNvSpPr txBox="1"/>
      </xdr:nvSpPr>
      <xdr:spPr>
        <a:xfrm>
          <a:off x="9467850" y="103335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D41BD150-8356-403D-B00B-E6E9610BEE83}"/>
            </a:ext>
          </a:extLst>
        </xdr:cNvPr>
        <xdr:cNvSpPr/>
      </xdr:nvSpPr>
      <xdr:spPr>
        <a:xfrm>
          <a:off x="9398000" y="104757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F64FB33-ECFC-4D5C-9557-260AE362D853}"/>
            </a:ext>
          </a:extLst>
        </xdr:cNvPr>
        <xdr:cNvSpPr/>
      </xdr:nvSpPr>
      <xdr:spPr>
        <a:xfrm>
          <a:off x="8636000" y="104803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3D1BB9F7-75CD-4843-B726-78162C96BDC6}"/>
            </a:ext>
          </a:extLst>
        </xdr:cNvPr>
        <xdr:cNvSpPr/>
      </xdr:nvSpPr>
      <xdr:spPr>
        <a:xfrm>
          <a:off x="7842250" y="104778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94FB3175-6F1B-4481-825C-1780B5B2B24E}"/>
            </a:ext>
          </a:extLst>
        </xdr:cNvPr>
        <xdr:cNvSpPr/>
      </xdr:nvSpPr>
      <xdr:spPr>
        <a:xfrm>
          <a:off x="7029450" y="1047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8B709A42-7169-40F5-A49C-41071A1599D8}"/>
            </a:ext>
          </a:extLst>
        </xdr:cNvPr>
        <xdr:cNvSpPr/>
      </xdr:nvSpPr>
      <xdr:spPr>
        <a:xfrm>
          <a:off x="6235700" y="10481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2FDCD2A-28EA-4DF2-AABC-AAF23B7316B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87F8EAE-C859-4482-A43D-FCB3B9B9261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F02B4D-8676-4DBF-8C48-0E7E1E3F586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42E3F6-BEC9-4B35-99F7-D46B305DB6B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FF61026-7B1A-4422-B436-1A720435AEF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22570</xdr:rowOff>
    </xdr:from>
    <xdr:to>
      <xdr:col>55</xdr:col>
      <xdr:colOff>50800</xdr:colOff>
      <xdr:row>64</xdr:row>
      <xdr:rowOff>124170</xdr:rowOff>
    </xdr:to>
    <xdr:sp macro="" textlink="">
      <xdr:nvSpPr>
        <xdr:cNvPr id="244" name="楕円 243">
          <a:extLst>
            <a:ext uri="{FF2B5EF4-FFF2-40B4-BE49-F238E27FC236}">
              <a16:creationId xmlns:a16="http://schemas.microsoft.com/office/drawing/2014/main" id="{3EC410C5-8A10-4C58-95E4-CB662E05FC90}"/>
            </a:ext>
          </a:extLst>
        </xdr:cNvPr>
        <xdr:cNvSpPr/>
      </xdr:nvSpPr>
      <xdr:spPr>
        <a:xfrm>
          <a:off x="9398000" y="10595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108947</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56A6B78D-997B-42B7-99EB-79B78BBA5A71}"/>
            </a:ext>
          </a:extLst>
        </xdr:cNvPr>
        <xdr:cNvSpPr txBox="1"/>
      </xdr:nvSpPr>
      <xdr:spPr>
        <a:xfrm>
          <a:off x="9467850" y="1051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22592</xdr:rowOff>
    </xdr:from>
    <xdr:to>
      <xdr:col>50</xdr:col>
      <xdr:colOff>165100</xdr:colOff>
      <xdr:row>64</xdr:row>
      <xdr:rowOff>124192</xdr:rowOff>
    </xdr:to>
    <xdr:sp macro="" textlink="">
      <xdr:nvSpPr>
        <xdr:cNvPr id="246" name="楕円 245">
          <a:extLst>
            <a:ext uri="{FF2B5EF4-FFF2-40B4-BE49-F238E27FC236}">
              <a16:creationId xmlns:a16="http://schemas.microsoft.com/office/drawing/2014/main" id="{FD5AECB5-A835-40DE-8B88-92E3C540AC28}"/>
            </a:ext>
          </a:extLst>
        </xdr:cNvPr>
        <xdr:cNvSpPr/>
      </xdr:nvSpPr>
      <xdr:spPr>
        <a:xfrm>
          <a:off x="8636000" y="105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73370</xdr:rowOff>
    </xdr:from>
    <xdr:to>
      <xdr:col>55</xdr:col>
      <xdr:colOff>0</xdr:colOff>
      <xdr:row>64</xdr:row>
      <xdr:rowOff>73392</xdr:rowOff>
    </xdr:to>
    <xdr:cxnSp macro="">
      <xdr:nvCxnSpPr>
        <xdr:cNvPr id="247" name="直線コネクタ 246">
          <a:extLst>
            <a:ext uri="{FF2B5EF4-FFF2-40B4-BE49-F238E27FC236}">
              <a16:creationId xmlns:a16="http://schemas.microsoft.com/office/drawing/2014/main" id="{F765FA59-7FBB-4FBD-8AA9-3584D678AB07}"/>
            </a:ext>
          </a:extLst>
        </xdr:cNvPr>
        <xdr:cNvCxnSpPr/>
      </xdr:nvCxnSpPr>
      <xdr:spPr>
        <a:xfrm flipV="1">
          <a:off x="8686800" y="10646120"/>
          <a:ext cx="74295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22609</xdr:rowOff>
    </xdr:from>
    <xdr:to>
      <xdr:col>46</xdr:col>
      <xdr:colOff>38100</xdr:colOff>
      <xdr:row>64</xdr:row>
      <xdr:rowOff>124209</xdr:rowOff>
    </xdr:to>
    <xdr:sp macro="" textlink="">
      <xdr:nvSpPr>
        <xdr:cNvPr id="248" name="楕円 247">
          <a:extLst>
            <a:ext uri="{FF2B5EF4-FFF2-40B4-BE49-F238E27FC236}">
              <a16:creationId xmlns:a16="http://schemas.microsoft.com/office/drawing/2014/main" id="{FE15184A-83C5-4C8A-9285-127EF0C2A066}"/>
            </a:ext>
          </a:extLst>
        </xdr:cNvPr>
        <xdr:cNvSpPr/>
      </xdr:nvSpPr>
      <xdr:spPr>
        <a:xfrm>
          <a:off x="7842250" y="105953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73392</xdr:rowOff>
    </xdr:from>
    <xdr:to>
      <xdr:col>50</xdr:col>
      <xdr:colOff>114300</xdr:colOff>
      <xdr:row>64</xdr:row>
      <xdr:rowOff>73409</xdr:rowOff>
    </xdr:to>
    <xdr:cxnSp macro="">
      <xdr:nvCxnSpPr>
        <xdr:cNvPr id="249" name="直線コネクタ 248">
          <a:extLst>
            <a:ext uri="{FF2B5EF4-FFF2-40B4-BE49-F238E27FC236}">
              <a16:creationId xmlns:a16="http://schemas.microsoft.com/office/drawing/2014/main" id="{E1D40B9C-ED6D-439E-AA91-2F4E2B020E88}"/>
            </a:ext>
          </a:extLst>
        </xdr:cNvPr>
        <xdr:cNvCxnSpPr/>
      </xdr:nvCxnSpPr>
      <xdr:spPr>
        <a:xfrm flipV="1">
          <a:off x="7886700" y="10646142"/>
          <a:ext cx="8001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22483</xdr:rowOff>
    </xdr:from>
    <xdr:to>
      <xdr:col>41</xdr:col>
      <xdr:colOff>101600</xdr:colOff>
      <xdr:row>64</xdr:row>
      <xdr:rowOff>124083</xdr:rowOff>
    </xdr:to>
    <xdr:sp macro="" textlink="">
      <xdr:nvSpPr>
        <xdr:cNvPr id="250" name="楕円 249">
          <a:extLst>
            <a:ext uri="{FF2B5EF4-FFF2-40B4-BE49-F238E27FC236}">
              <a16:creationId xmlns:a16="http://schemas.microsoft.com/office/drawing/2014/main" id="{C2384A33-7B9B-49EC-A585-6B8DEA58789C}"/>
            </a:ext>
          </a:extLst>
        </xdr:cNvPr>
        <xdr:cNvSpPr/>
      </xdr:nvSpPr>
      <xdr:spPr>
        <a:xfrm>
          <a:off x="7029450" y="105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73283</xdr:rowOff>
    </xdr:from>
    <xdr:to>
      <xdr:col>45</xdr:col>
      <xdr:colOff>177800</xdr:colOff>
      <xdr:row>64</xdr:row>
      <xdr:rowOff>73409</xdr:rowOff>
    </xdr:to>
    <xdr:cxnSp macro="">
      <xdr:nvCxnSpPr>
        <xdr:cNvPr id="251" name="直線コネクタ 250">
          <a:extLst>
            <a:ext uri="{FF2B5EF4-FFF2-40B4-BE49-F238E27FC236}">
              <a16:creationId xmlns:a16="http://schemas.microsoft.com/office/drawing/2014/main" id="{FB3569E3-B8EB-4262-8738-25943011B5E8}"/>
            </a:ext>
          </a:extLst>
        </xdr:cNvPr>
        <xdr:cNvCxnSpPr/>
      </xdr:nvCxnSpPr>
      <xdr:spPr>
        <a:xfrm>
          <a:off x="7080250" y="10646033"/>
          <a:ext cx="80645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22645</xdr:rowOff>
    </xdr:from>
    <xdr:to>
      <xdr:col>36</xdr:col>
      <xdr:colOff>165100</xdr:colOff>
      <xdr:row>64</xdr:row>
      <xdr:rowOff>124245</xdr:rowOff>
    </xdr:to>
    <xdr:sp macro="" textlink="">
      <xdr:nvSpPr>
        <xdr:cNvPr id="252" name="楕円 251">
          <a:extLst>
            <a:ext uri="{FF2B5EF4-FFF2-40B4-BE49-F238E27FC236}">
              <a16:creationId xmlns:a16="http://schemas.microsoft.com/office/drawing/2014/main" id="{571BFDAE-24E5-4594-A620-48DEC08ED4C8}"/>
            </a:ext>
          </a:extLst>
        </xdr:cNvPr>
        <xdr:cNvSpPr/>
      </xdr:nvSpPr>
      <xdr:spPr>
        <a:xfrm>
          <a:off x="6235700" y="105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73283</xdr:rowOff>
    </xdr:from>
    <xdr:to>
      <xdr:col>41</xdr:col>
      <xdr:colOff>50800</xdr:colOff>
      <xdr:row>64</xdr:row>
      <xdr:rowOff>73445</xdr:rowOff>
    </xdr:to>
    <xdr:cxnSp macro="">
      <xdr:nvCxnSpPr>
        <xdr:cNvPr id="253" name="直線コネクタ 252">
          <a:extLst>
            <a:ext uri="{FF2B5EF4-FFF2-40B4-BE49-F238E27FC236}">
              <a16:creationId xmlns:a16="http://schemas.microsoft.com/office/drawing/2014/main" id="{65FDF256-605E-49E5-86CE-3804B2DCADEF}"/>
            </a:ext>
          </a:extLst>
        </xdr:cNvPr>
        <xdr:cNvCxnSpPr/>
      </xdr:nvCxnSpPr>
      <xdr:spPr>
        <a:xfrm flipV="1">
          <a:off x="6286500" y="10646033"/>
          <a:ext cx="79375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94D8720-A951-4D5F-9003-FCEDEC82FA8C}"/>
            </a:ext>
          </a:extLst>
        </xdr:cNvPr>
        <xdr:cNvSpPr txBox="1"/>
      </xdr:nvSpPr>
      <xdr:spPr>
        <a:xfrm>
          <a:off x="8399995" y="1026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CD50652-0200-461B-B70E-BE76A54A9030}"/>
            </a:ext>
          </a:extLst>
        </xdr:cNvPr>
        <xdr:cNvSpPr txBox="1"/>
      </xdr:nvSpPr>
      <xdr:spPr>
        <a:xfrm>
          <a:off x="7612595" y="1025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8D21C35-B9DE-45BA-8C3B-C1073F21DF3A}"/>
            </a:ext>
          </a:extLst>
        </xdr:cNvPr>
        <xdr:cNvSpPr txBox="1"/>
      </xdr:nvSpPr>
      <xdr:spPr>
        <a:xfrm>
          <a:off x="6818845" y="1025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94473E1-DFEF-4B54-9C97-7F2AE66D324A}"/>
            </a:ext>
          </a:extLst>
        </xdr:cNvPr>
        <xdr:cNvSpPr txBox="1"/>
      </xdr:nvSpPr>
      <xdr:spPr>
        <a:xfrm>
          <a:off x="6006045" y="102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115319</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49F1B569-F140-4050-B898-D2FBB116EE9B}"/>
            </a:ext>
          </a:extLst>
        </xdr:cNvPr>
        <xdr:cNvSpPr txBox="1"/>
      </xdr:nvSpPr>
      <xdr:spPr>
        <a:xfrm>
          <a:off x="8458278" y="1068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115336</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3DD1A6B9-DA0D-4919-84CC-F58C72BC823F}"/>
            </a:ext>
          </a:extLst>
        </xdr:cNvPr>
        <xdr:cNvSpPr txBox="1"/>
      </xdr:nvSpPr>
      <xdr:spPr>
        <a:xfrm>
          <a:off x="7677228" y="1068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115210</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054FE77F-9903-4C90-A3E2-71A1570A1F60}"/>
            </a:ext>
          </a:extLst>
        </xdr:cNvPr>
        <xdr:cNvSpPr txBox="1"/>
      </xdr:nvSpPr>
      <xdr:spPr>
        <a:xfrm>
          <a:off x="6864428" y="106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115372</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0E3AFC27-D2AC-4365-BA8E-D7D841FAFA68}"/>
            </a:ext>
          </a:extLst>
        </xdr:cNvPr>
        <xdr:cNvSpPr txBox="1"/>
      </xdr:nvSpPr>
      <xdr:spPr>
        <a:xfrm>
          <a:off x="6070678" y="106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8055B82-6E0D-4CAF-A64E-859725B6E28C}"/>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8E72F07-E5B5-4DF0-865D-04E4D4E4ABB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E469528-7D56-48F2-A825-BE197044C82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689D898-9590-4EDA-92CB-2E70F93346ED}"/>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DA66EE3-069F-480C-89A4-BF4AD78A881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C48DA6A-47FF-4368-92E3-5E4253C80CE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8BE7305-A8E4-4ADD-BA41-BF1D6290F59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A5C9E09-FB93-4E57-9715-DB201E1911B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0B9A7DC-62F0-49B1-BB4E-F813A8B1AAB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CD7EFB8-CBE9-43F1-9AE9-A433206C359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B0AA898-7831-4888-99D3-49838642528B}"/>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D0BC8A0-A507-4784-8BAB-C7D3ACB2C8CE}"/>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2FBE723-E5B9-4CB3-8A4C-BFAA1E673F1B}"/>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5745271-36A6-4558-B03B-5B6F3CDC9A1C}"/>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67386C8-CDB7-4E10-B5D5-8273056F31B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75C7FB3-6E9E-46AA-98B1-42D363428A6D}"/>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EEEDAB6-91EC-4201-AC30-D27D66C388DF}"/>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89C34E6-BB41-45D7-B55A-535C63B02073}"/>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3A78F49-EB91-4FD9-B520-EECB0ADF7BFF}"/>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EDDC1B3-C8D8-4AA4-B207-40D24F33CB68}"/>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FD8628D8-C03D-4045-B140-AB0BA11617A3}"/>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FDD5F57-9BC7-4710-ACC0-61FC84BCFA28}"/>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409EBB2-3826-4596-B0B9-2A824B9DA033}"/>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8CF86E8-B312-4D12-983D-49FC43F8EADC}"/>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6456853-1318-462C-B646-3555E7070A1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1057E02-88C7-4CF2-920C-0F032328F777}"/>
            </a:ext>
          </a:extLst>
        </xdr:cNvPr>
        <xdr:cNvCxnSpPr/>
      </xdr:nvCxnSpPr>
      <xdr:spPr>
        <a:xfrm flipV="1">
          <a:off x="4177665" y="12868184"/>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9CDD328-505B-423E-8787-D562A50A3FEC}"/>
            </a:ext>
          </a:extLst>
        </xdr:cNvPr>
        <xdr:cNvSpPr txBox="1"/>
      </xdr:nvSpPr>
      <xdr:spPr>
        <a:xfrm>
          <a:off x="4216400" y="14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DC70D793-31FC-46C1-8351-805DCE350714}"/>
            </a:ext>
          </a:extLst>
        </xdr:cNvPr>
        <xdr:cNvCxnSpPr/>
      </xdr:nvCxnSpPr>
      <xdr:spPr>
        <a:xfrm>
          <a:off x="410845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3D73406C-0A8C-429D-AB32-9E2FE1BC7F9D}"/>
            </a:ext>
          </a:extLst>
        </xdr:cNvPr>
        <xdr:cNvSpPr txBox="1"/>
      </xdr:nvSpPr>
      <xdr:spPr>
        <a:xfrm>
          <a:off x="4216400" y="126497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68B22013-596A-4516-BA1F-F20F8B4FF148}"/>
            </a:ext>
          </a:extLst>
        </xdr:cNvPr>
        <xdr:cNvCxnSpPr/>
      </xdr:nvCxnSpPr>
      <xdr:spPr>
        <a:xfrm>
          <a:off x="4108450" y="12868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D1D1E48-A3E0-49DB-976A-668E5E9B3644}"/>
            </a:ext>
          </a:extLst>
        </xdr:cNvPr>
        <xdr:cNvSpPr txBox="1"/>
      </xdr:nvSpPr>
      <xdr:spPr>
        <a:xfrm>
          <a:off x="4216400" y="1368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833D8C4E-C4B6-4114-BC82-315A3CA8EFE5}"/>
            </a:ext>
          </a:extLst>
        </xdr:cNvPr>
        <xdr:cNvSpPr/>
      </xdr:nvSpPr>
      <xdr:spPr>
        <a:xfrm>
          <a:off x="4127500" y="13825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376BA715-6872-406E-B2EE-AA32ECDA0E90}"/>
            </a:ext>
          </a:extLst>
        </xdr:cNvPr>
        <xdr:cNvSpPr/>
      </xdr:nvSpPr>
      <xdr:spPr>
        <a:xfrm>
          <a:off x="3384550" y="138145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583EE1CF-56CF-4384-AFCE-67A3E4C8B05E}"/>
            </a:ext>
          </a:extLst>
        </xdr:cNvPr>
        <xdr:cNvSpPr/>
      </xdr:nvSpPr>
      <xdr:spPr>
        <a:xfrm>
          <a:off x="257175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5894F98B-B291-49E8-8A2C-A7F6C9AD5391}"/>
            </a:ext>
          </a:extLst>
        </xdr:cNvPr>
        <xdr:cNvSpPr/>
      </xdr:nvSpPr>
      <xdr:spPr>
        <a:xfrm>
          <a:off x="1778000" y="13793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82834FA3-7243-4992-AD01-1CBB86178061}"/>
            </a:ext>
          </a:extLst>
        </xdr:cNvPr>
        <xdr:cNvSpPr/>
      </xdr:nvSpPr>
      <xdr:spPr>
        <a:xfrm>
          <a:off x="984250" y="137753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7265CC3-813D-43B6-A20C-A22DCD73E26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1FED2F0-D402-45BD-99DB-6C105E95CBA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7F1CAA9-4512-43F0-888E-F1FE5A57464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B4EBB3-B111-4D45-A498-42520CC7901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142800E-72A3-4AAF-9F75-4A46B10A8F5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52614</xdr:rowOff>
    </xdr:from>
    <xdr:to>
      <xdr:col>24</xdr:col>
      <xdr:colOff>114300</xdr:colOff>
      <xdr:row>84</xdr:row>
      <xdr:rowOff>154214</xdr:rowOff>
    </xdr:to>
    <xdr:sp macro="" textlink="">
      <xdr:nvSpPr>
        <xdr:cNvPr id="303" name="楕円 302">
          <a:extLst>
            <a:ext uri="{FF2B5EF4-FFF2-40B4-BE49-F238E27FC236}">
              <a16:creationId xmlns:a16="http://schemas.microsoft.com/office/drawing/2014/main" id="{D4602E11-EA51-4CA5-B3A2-26399C16F229}"/>
            </a:ext>
          </a:extLst>
        </xdr:cNvPr>
        <xdr:cNvSpPr/>
      </xdr:nvSpPr>
      <xdr:spPr>
        <a:xfrm>
          <a:off x="4127500" y="139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31041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8AC6839-C5F5-4929-BC7C-80C1A97AE9A3}"/>
            </a:ext>
          </a:extLst>
        </xdr:cNvPr>
        <xdr:cNvSpPr txBox="1"/>
      </xdr:nvSpPr>
      <xdr:spPr>
        <a:xfrm>
          <a:off x="42164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05" name="楕円 304">
          <a:extLst>
            <a:ext uri="{FF2B5EF4-FFF2-40B4-BE49-F238E27FC236}">
              <a16:creationId xmlns:a16="http://schemas.microsoft.com/office/drawing/2014/main" id="{5EB19DB0-6B59-48C1-9D9C-4C1BE091EA7B}"/>
            </a:ext>
          </a:extLst>
        </xdr:cNvPr>
        <xdr:cNvSpPr/>
      </xdr:nvSpPr>
      <xdr:spPr>
        <a:xfrm>
          <a:off x="3384550" y="13904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103414</xdr:rowOff>
    </xdr:to>
    <xdr:cxnSp macro="">
      <xdr:nvCxnSpPr>
        <xdr:cNvPr id="306" name="直線コネクタ 305">
          <a:extLst>
            <a:ext uri="{FF2B5EF4-FFF2-40B4-BE49-F238E27FC236}">
              <a16:creationId xmlns:a16="http://schemas.microsoft.com/office/drawing/2014/main" id="{63045A0D-1DAA-417E-BBD1-AD1AB554B950}"/>
            </a:ext>
          </a:extLst>
        </xdr:cNvPr>
        <xdr:cNvCxnSpPr/>
      </xdr:nvCxnSpPr>
      <xdr:spPr>
        <a:xfrm>
          <a:off x="3429000" y="13955305"/>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166914</xdr:rowOff>
    </xdr:from>
    <xdr:to>
      <xdr:col>15</xdr:col>
      <xdr:colOff>101600</xdr:colOff>
      <xdr:row>84</xdr:row>
      <xdr:rowOff>97064</xdr:rowOff>
    </xdr:to>
    <xdr:sp macro="" textlink="">
      <xdr:nvSpPr>
        <xdr:cNvPr id="307" name="楕円 306">
          <a:extLst>
            <a:ext uri="{FF2B5EF4-FFF2-40B4-BE49-F238E27FC236}">
              <a16:creationId xmlns:a16="http://schemas.microsoft.com/office/drawing/2014/main" id="{77A0001C-C159-4AB4-9271-BC92A1E4D39A}"/>
            </a:ext>
          </a:extLst>
        </xdr:cNvPr>
        <xdr:cNvSpPr/>
      </xdr:nvSpPr>
      <xdr:spPr>
        <a:xfrm>
          <a:off x="2571750" y="13876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46264</xdr:rowOff>
    </xdr:from>
    <xdr:to>
      <xdr:col>19</xdr:col>
      <xdr:colOff>177800</xdr:colOff>
      <xdr:row>84</xdr:row>
      <xdr:rowOff>80555</xdr:rowOff>
    </xdr:to>
    <xdr:cxnSp macro="">
      <xdr:nvCxnSpPr>
        <xdr:cNvPr id="308" name="直線コネクタ 307">
          <a:extLst>
            <a:ext uri="{FF2B5EF4-FFF2-40B4-BE49-F238E27FC236}">
              <a16:creationId xmlns:a16="http://schemas.microsoft.com/office/drawing/2014/main" id="{BEBF9C7E-AEB2-4D2F-A075-F50CB8146937}"/>
            </a:ext>
          </a:extLst>
        </xdr:cNvPr>
        <xdr:cNvCxnSpPr/>
      </xdr:nvCxnSpPr>
      <xdr:spPr>
        <a:xfrm>
          <a:off x="2622550" y="13921014"/>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309" name="楕円 308">
          <a:extLst>
            <a:ext uri="{FF2B5EF4-FFF2-40B4-BE49-F238E27FC236}">
              <a16:creationId xmlns:a16="http://schemas.microsoft.com/office/drawing/2014/main" id="{1E318E4B-72DD-4F0F-B0E4-EA7E258AD65D}"/>
            </a:ext>
          </a:extLst>
        </xdr:cNvPr>
        <xdr:cNvSpPr/>
      </xdr:nvSpPr>
      <xdr:spPr>
        <a:xfrm>
          <a:off x="1778000" y="138422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46264</xdr:rowOff>
    </xdr:to>
    <xdr:cxnSp macro="">
      <xdr:nvCxnSpPr>
        <xdr:cNvPr id="310" name="直線コネクタ 309">
          <a:extLst>
            <a:ext uri="{FF2B5EF4-FFF2-40B4-BE49-F238E27FC236}">
              <a16:creationId xmlns:a16="http://schemas.microsoft.com/office/drawing/2014/main" id="{8D73DAE3-2981-448F-BC60-548F48B74AFE}"/>
            </a:ext>
          </a:extLst>
        </xdr:cNvPr>
        <xdr:cNvCxnSpPr/>
      </xdr:nvCxnSpPr>
      <xdr:spPr>
        <a:xfrm>
          <a:off x="1828800" y="13886724"/>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137523</xdr:rowOff>
    </xdr:from>
    <xdr:to>
      <xdr:col>6</xdr:col>
      <xdr:colOff>38100</xdr:colOff>
      <xdr:row>84</xdr:row>
      <xdr:rowOff>67673</xdr:rowOff>
    </xdr:to>
    <xdr:sp macro="" textlink="">
      <xdr:nvSpPr>
        <xdr:cNvPr id="311" name="楕円 310">
          <a:extLst>
            <a:ext uri="{FF2B5EF4-FFF2-40B4-BE49-F238E27FC236}">
              <a16:creationId xmlns:a16="http://schemas.microsoft.com/office/drawing/2014/main" id="{656C7AE0-849B-42A8-B321-C34CB054C3AF}"/>
            </a:ext>
          </a:extLst>
        </xdr:cNvPr>
        <xdr:cNvSpPr/>
      </xdr:nvSpPr>
      <xdr:spPr>
        <a:xfrm>
          <a:off x="984250" y="138471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16873</xdr:rowOff>
    </xdr:to>
    <xdr:cxnSp macro="">
      <xdr:nvCxnSpPr>
        <xdr:cNvPr id="312" name="直線コネクタ 311">
          <a:extLst>
            <a:ext uri="{FF2B5EF4-FFF2-40B4-BE49-F238E27FC236}">
              <a16:creationId xmlns:a16="http://schemas.microsoft.com/office/drawing/2014/main" id="{4EEF5752-0F89-482C-95B6-4592722EA18B}"/>
            </a:ext>
          </a:extLst>
        </xdr:cNvPr>
        <xdr:cNvCxnSpPr/>
      </xdr:nvCxnSpPr>
      <xdr:spPr>
        <a:xfrm flipV="1">
          <a:off x="1028700" y="13886724"/>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15183800-C7BD-4922-9323-3DF5F6DD3955}"/>
            </a:ext>
          </a:extLst>
        </xdr:cNvPr>
        <xdr:cNvSpPr txBox="1"/>
      </xdr:nvSpPr>
      <xdr:spPr>
        <a:xfrm>
          <a:off x="32391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A73B5038-6F45-4E75-BEF1-36A2BF3282AF}"/>
            </a:ext>
          </a:extLst>
        </xdr:cNvPr>
        <xdr:cNvSpPr txBox="1"/>
      </xdr:nvSpPr>
      <xdr:spPr>
        <a:xfrm>
          <a:off x="2439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D4E80E4D-0B0F-41EE-A60E-D260A94FC61F}"/>
            </a:ext>
          </a:extLst>
        </xdr:cNvPr>
        <xdr:cNvSpPr txBox="1"/>
      </xdr:nvSpPr>
      <xdr:spPr>
        <a:xfrm>
          <a:off x="164529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A60C2F18-A380-4649-9DBB-E5D0E2E20FE0}"/>
            </a:ext>
          </a:extLst>
        </xdr:cNvPr>
        <xdr:cNvSpPr txBox="1"/>
      </xdr:nvSpPr>
      <xdr:spPr>
        <a:xfrm>
          <a:off x="8515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17" name="n_1mainValue【公営住宅】&#10;有形固定資産減価償却率">
          <a:extLst>
            <a:ext uri="{FF2B5EF4-FFF2-40B4-BE49-F238E27FC236}">
              <a16:creationId xmlns:a16="http://schemas.microsoft.com/office/drawing/2014/main" id="{805D89D4-AE99-4141-BF59-A51075EC1855}"/>
            </a:ext>
          </a:extLst>
        </xdr:cNvPr>
        <xdr:cNvSpPr txBox="1"/>
      </xdr:nvSpPr>
      <xdr:spPr>
        <a:xfrm>
          <a:off x="3239144" y="1399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88191</xdr:rowOff>
    </xdr:from>
    <xdr:ext cx="405111" cy="259045"/>
    <xdr:sp macro="" textlink="">
      <xdr:nvSpPr>
        <xdr:cNvPr id="318" name="n_2mainValue【公営住宅】&#10;有形固定資産減価償却率">
          <a:extLst>
            <a:ext uri="{FF2B5EF4-FFF2-40B4-BE49-F238E27FC236}">
              <a16:creationId xmlns:a16="http://schemas.microsoft.com/office/drawing/2014/main" id="{BEAAE618-E756-4202-A32B-DF34BFC0114E}"/>
            </a:ext>
          </a:extLst>
        </xdr:cNvPr>
        <xdr:cNvSpPr txBox="1"/>
      </xdr:nvSpPr>
      <xdr:spPr>
        <a:xfrm>
          <a:off x="2439044"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319" name="n_3mainValue【公営住宅】&#10;有形固定資産減価償却率">
          <a:extLst>
            <a:ext uri="{FF2B5EF4-FFF2-40B4-BE49-F238E27FC236}">
              <a16:creationId xmlns:a16="http://schemas.microsoft.com/office/drawing/2014/main" id="{BB4A69B8-65A4-40F7-A545-CC3080588A41}"/>
            </a:ext>
          </a:extLst>
        </xdr:cNvPr>
        <xdr:cNvSpPr txBox="1"/>
      </xdr:nvSpPr>
      <xdr:spPr>
        <a:xfrm>
          <a:off x="1645294"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58800</xdr:rowOff>
    </xdr:from>
    <xdr:ext cx="405111" cy="259045"/>
    <xdr:sp macro="" textlink="">
      <xdr:nvSpPr>
        <xdr:cNvPr id="320" name="n_4mainValue【公営住宅】&#10;有形固定資産減価償却率">
          <a:extLst>
            <a:ext uri="{FF2B5EF4-FFF2-40B4-BE49-F238E27FC236}">
              <a16:creationId xmlns:a16="http://schemas.microsoft.com/office/drawing/2014/main" id="{E8CEB961-7CB5-4769-8CF9-42324900C88D}"/>
            </a:ext>
          </a:extLst>
        </xdr:cNvPr>
        <xdr:cNvSpPr txBox="1"/>
      </xdr:nvSpPr>
      <xdr:spPr>
        <a:xfrm>
          <a:off x="851544"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B1F25AB-57C3-4811-BA84-F7E49B882EB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DC6CA9E-45DD-4419-9312-797F3634913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5115F5A-E890-4366-9293-98A81FB166F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AF8A637-D89A-4D94-9E0F-324DC270F22F}"/>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29D5773-1E20-429A-82D1-7101BCEB24C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1F8E4AF-0D47-47C8-8DDE-2E0B26FC83E6}"/>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EDBD120-DAD9-4B67-B9E8-1959446A62E6}"/>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54FCA40-5563-4EEA-93D4-6CF67C9D969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8A8F233-BF85-4488-86C8-903431B3EFBD}"/>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CE596BE-8F68-4F78-B2FC-2971663B5E85}"/>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13E6989C-AC99-46C4-95AD-040457C5FB2C}"/>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88DB356-F5C3-4B9B-ACBA-3DE1E6EF55D1}"/>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4AE09BD-AE79-46E8-907E-5709DDF0D27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4251C5F6-73EB-4FAB-BB4C-268EF88E769B}"/>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529D763F-1E10-4FB9-A0D0-99600994D7D1}"/>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7062002A-0667-4F02-A3CB-5E8204590E3F}"/>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53CD3A0E-1F6D-4A0B-9DD9-D621FB6AB85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6B6CA2EC-F44F-4DBC-A832-57255E6A0F5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12DD0CA8-C0E3-4EE4-8CB3-113FD50568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B71A7AC6-FA71-4628-81DF-501E3F07E393}"/>
            </a:ext>
          </a:extLst>
        </xdr:cNvPr>
        <xdr:cNvCxnSpPr/>
      </xdr:nvCxnSpPr>
      <xdr:spPr>
        <a:xfrm flipV="1">
          <a:off x="9429115" y="13005118"/>
          <a:ext cx="0" cy="1128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667A5DC2-5F09-43ED-ADCB-C8212B13A36B}"/>
            </a:ext>
          </a:extLst>
        </xdr:cNvPr>
        <xdr:cNvSpPr txBox="1"/>
      </xdr:nvSpPr>
      <xdr:spPr>
        <a:xfrm>
          <a:off x="9467850" y="1413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33A1F83E-F943-4991-B293-47C1DBBDDD06}"/>
            </a:ext>
          </a:extLst>
        </xdr:cNvPr>
        <xdr:cNvCxnSpPr/>
      </xdr:nvCxnSpPr>
      <xdr:spPr>
        <a:xfrm>
          <a:off x="9359900" y="1413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55E328AA-5794-49F5-A91D-5BC8675C14E9}"/>
            </a:ext>
          </a:extLst>
        </xdr:cNvPr>
        <xdr:cNvSpPr txBox="1"/>
      </xdr:nvSpPr>
      <xdr:spPr>
        <a:xfrm>
          <a:off x="9467850" y="127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B5E4D7CB-68BD-474A-916D-CEB6441289CB}"/>
            </a:ext>
          </a:extLst>
        </xdr:cNvPr>
        <xdr:cNvCxnSpPr/>
      </xdr:nvCxnSpPr>
      <xdr:spPr>
        <a:xfrm>
          <a:off x="9359900" y="13005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9716BA03-4AC5-4924-9B2B-8BEBFBE1DA3C}"/>
            </a:ext>
          </a:extLst>
        </xdr:cNvPr>
        <xdr:cNvSpPr txBox="1"/>
      </xdr:nvSpPr>
      <xdr:spPr>
        <a:xfrm>
          <a:off x="9467850" y="1353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DA6355B9-3A71-46BA-9801-00B4FD0CC0C0}"/>
            </a:ext>
          </a:extLst>
        </xdr:cNvPr>
        <xdr:cNvSpPr/>
      </xdr:nvSpPr>
      <xdr:spPr>
        <a:xfrm>
          <a:off x="9398000" y="13675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B1F44B09-4709-4424-9D76-6D11E28456DE}"/>
            </a:ext>
          </a:extLst>
        </xdr:cNvPr>
        <xdr:cNvSpPr/>
      </xdr:nvSpPr>
      <xdr:spPr>
        <a:xfrm>
          <a:off x="8636000" y="13677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8157F88B-7336-434E-99DA-90B9D84AD624}"/>
            </a:ext>
          </a:extLst>
        </xdr:cNvPr>
        <xdr:cNvSpPr/>
      </xdr:nvSpPr>
      <xdr:spPr>
        <a:xfrm>
          <a:off x="7842250" y="1367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747253AA-8071-4104-B4A2-AD18596A1586}"/>
            </a:ext>
          </a:extLst>
        </xdr:cNvPr>
        <xdr:cNvSpPr/>
      </xdr:nvSpPr>
      <xdr:spPr>
        <a:xfrm>
          <a:off x="70294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93158883-B806-4DB2-B377-8CC21D04B737}"/>
            </a:ext>
          </a:extLst>
        </xdr:cNvPr>
        <xdr:cNvSpPr/>
      </xdr:nvSpPr>
      <xdr:spPr>
        <a:xfrm>
          <a:off x="6235700" y="13702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D77E573-9095-482C-908A-7FC9B6EF6F9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FAA5B9A-8E6E-4705-9E0E-7379F980946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934A274-147F-4F1A-89F4-24678530A47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8737CED-6E53-4FE7-9B42-CF91D6DDB38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0F05673-8457-49B4-AF1A-5844B8C9D46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29590</xdr:rowOff>
    </xdr:from>
    <xdr:to>
      <xdr:col>55</xdr:col>
      <xdr:colOff>50800</xdr:colOff>
      <xdr:row>83</xdr:row>
      <xdr:rowOff>131190</xdr:rowOff>
    </xdr:to>
    <xdr:sp macro="" textlink="">
      <xdr:nvSpPr>
        <xdr:cNvPr id="356" name="楕円 355">
          <a:extLst>
            <a:ext uri="{FF2B5EF4-FFF2-40B4-BE49-F238E27FC236}">
              <a16:creationId xmlns:a16="http://schemas.microsoft.com/office/drawing/2014/main" id="{1CD20C9C-7D63-4A9E-B53D-8E0AE7E6EE19}"/>
            </a:ext>
          </a:extLst>
        </xdr:cNvPr>
        <xdr:cNvSpPr/>
      </xdr:nvSpPr>
      <xdr:spPr>
        <a:xfrm>
          <a:off x="9398000" y="13739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8017</xdr:rowOff>
    </xdr:from>
    <xdr:ext cx="469744" cy="259045"/>
    <xdr:sp macro="" textlink="">
      <xdr:nvSpPr>
        <xdr:cNvPr id="357" name="【公営住宅】&#10;一人当たり面積該当値テキスト">
          <a:extLst>
            <a:ext uri="{FF2B5EF4-FFF2-40B4-BE49-F238E27FC236}">
              <a16:creationId xmlns:a16="http://schemas.microsoft.com/office/drawing/2014/main" id="{812E9234-A491-4538-BFD7-D84B4CDCC097}"/>
            </a:ext>
          </a:extLst>
        </xdr:cNvPr>
        <xdr:cNvSpPr txBox="1"/>
      </xdr:nvSpPr>
      <xdr:spPr>
        <a:xfrm>
          <a:off x="9467850" y="137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31877</xdr:rowOff>
    </xdr:from>
    <xdr:to>
      <xdr:col>50</xdr:col>
      <xdr:colOff>165100</xdr:colOff>
      <xdr:row>83</xdr:row>
      <xdr:rowOff>133477</xdr:rowOff>
    </xdr:to>
    <xdr:sp macro="" textlink="">
      <xdr:nvSpPr>
        <xdr:cNvPr id="358" name="楕円 357">
          <a:extLst>
            <a:ext uri="{FF2B5EF4-FFF2-40B4-BE49-F238E27FC236}">
              <a16:creationId xmlns:a16="http://schemas.microsoft.com/office/drawing/2014/main" id="{D1D9869C-B27E-445A-9319-D1D1B13BDFBF}"/>
            </a:ext>
          </a:extLst>
        </xdr:cNvPr>
        <xdr:cNvSpPr/>
      </xdr:nvSpPr>
      <xdr:spPr>
        <a:xfrm>
          <a:off x="8636000" y="137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80390</xdr:rowOff>
    </xdr:from>
    <xdr:to>
      <xdr:col>55</xdr:col>
      <xdr:colOff>0</xdr:colOff>
      <xdr:row>83</xdr:row>
      <xdr:rowOff>82677</xdr:rowOff>
    </xdr:to>
    <xdr:cxnSp macro="">
      <xdr:nvCxnSpPr>
        <xdr:cNvPr id="359" name="直線コネクタ 358">
          <a:extLst>
            <a:ext uri="{FF2B5EF4-FFF2-40B4-BE49-F238E27FC236}">
              <a16:creationId xmlns:a16="http://schemas.microsoft.com/office/drawing/2014/main" id="{7D3804C7-1966-4439-A508-60A2009F4A45}"/>
            </a:ext>
          </a:extLst>
        </xdr:cNvPr>
        <xdr:cNvCxnSpPr/>
      </xdr:nvCxnSpPr>
      <xdr:spPr>
        <a:xfrm flipV="1">
          <a:off x="8686800" y="13790040"/>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33592</xdr:rowOff>
    </xdr:from>
    <xdr:to>
      <xdr:col>46</xdr:col>
      <xdr:colOff>38100</xdr:colOff>
      <xdr:row>83</xdr:row>
      <xdr:rowOff>135192</xdr:rowOff>
    </xdr:to>
    <xdr:sp macro="" textlink="">
      <xdr:nvSpPr>
        <xdr:cNvPr id="360" name="楕円 359">
          <a:extLst>
            <a:ext uri="{FF2B5EF4-FFF2-40B4-BE49-F238E27FC236}">
              <a16:creationId xmlns:a16="http://schemas.microsoft.com/office/drawing/2014/main" id="{B26A3688-8A4B-4F9B-8E79-CCC064B42432}"/>
            </a:ext>
          </a:extLst>
        </xdr:cNvPr>
        <xdr:cNvSpPr/>
      </xdr:nvSpPr>
      <xdr:spPr>
        <a:xfrm>
          <a:off x="7842250" y="137432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82677</xdr:rowOff>
    </xdr:from>
    <xdr:to>
      <xdr:col>50</xdr:col>
      <xdr:colOff>114300</xdr:colOff>
      <xdr:row>83</xdr:row>
      <xdr:rowOff>84392</xdr:rowOff>
    </xdr:to>
    <xdr:cxnSp macro="">
      <xdr:nvCxnSpPr>
        <xdr:cNvPr id="361" name="直線コネクタ 360">
          <a:extLst>
            <a:ext uri="{FF2B5EF4-FFF2-40B4-BE49-F238E27FC236}">
              <a16:creationId xmlns:a16="http://schemas.microsoft.com/office/drawing/2014/main" id="{54EAA972-FED7-4FEB-970F-F9DAC2C80643}"/>
            </a:ext>
          </a:extLst>
        </xdr:cNvPr>
        <xdr:cNvCxnSpPr/>
      </xdr:nvCxnSpPr>
      <xdr:spPr>
        <a:xfrm flipV="1">
          <a:off x="7886700" y="13792327"/>
          <a:ext cx="8001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35306</xdr:rowOff>
    </xdr:from>
    <xdr:to>
      <xdr:col>41</xdr:col>
      <xdr:colOff>101600</xdr:colOff>
      <xdr:row>83</xdr:row>
      <xdr:rowOff>136906</xdr:rowOff>
    </xdr:to>
    <xdr:sp macro="" textlink="">
      <xdr:nvSpPr>
        <xdr:cNvPr id="362" name="楕円 361">
          <a:extLst>
            <a:ext uri="{FF2B5EF4-FFF2-40B4-BE49-F238E27FC236}">
              <a16:creationId xmlns:a16="http://schemas.microsoft.com/office/drawing/2014/main" id="{8C5F50EE-4F1D-4924-B518-85F00E0D63B2}"/>
            </a:ext>
          </a:extLst>
        </xdr:cNvPr>
        <xdr:cNvSpPr/>
      </xdr:nvSpPr>
      <xdr:spPr>
        <a:xfrm>
          <a:off x="7029450" y="137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84392</xdr:rowOff>
    </xdr:from>
    <xdr:to>
      <xdr:col>45</xdr:col>
      <xdr:colOff>177800</xdr:colOff>
      <xdr:row>83</xdr:row>
      <xdr:rowOff>86106</xdr:rowOff>
    </xdr:to>
    <xdr:cxnSp macro="">
      <xdr:nvCxnSpPr>
        <xdr:cNvPr id="363" name="直線コネクタ 362">
          <a:extLst>
            <a:ext uri="{FF2B5EF4-FFF2-40B4-BE49-F238E27FC236}">
              <a16:creationId xmlns:a16="http://schemas.microsoft.com/office/drawing/2014/main" id="{0DEABBA2-D6C5-49C4-B784-AAD65CEAE2F5}"/>
            </a:ext>
          </a:extLst>
        </xdr:cNvPr>
        <xdr:cNvCxnSpPr/>
      </xdr:nvCxnSpPr>
      <xdr:spPr>
        <a:xfrm flipV="1">
          <a:off x="7080250" y="13794042"/>
          <a:ext cx="8064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27305</xdr:rowOff>
    </xdr:from>
    <xdr:to>
      <xdr:col>36</xdr:col>
      <xdr:colOff>165100</xdr:colOff>
      <xdr:row>84</xdr:row>
      <xdr:rowOff>128905</xdr:rowOff>
    </xdr:to>
    <xdr:sp macro="" textlink="">
      <xdr:nvSpPr>
        <xdr:cNvPr id="364" name="楕円 363">
          <a:extLst>
            <a:ext uri="{FF2B5EF4-FFF2-40B4-BE49-F238E27FC236}">
              <a16:creationId xmlns:a16="http://schemas.microsoft.com/office/drawing/2014/main" id="{C8B36FE7-E5F7-4837-BAAB-8225D9458D44}"/>
            </a:ext>
          </a:extLst>
        </xdr:cNvPr>
        <xdr:cNvSpPr/>
      </xdr:nvSpPr>
      <xdr:spPr>
        <a:xfrm>
          <a:off x="6235700" y="13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86106</xdr:rowOff>
    </xdr:from>
    <xdr:to>
      <xdr:col>41</xdr:col>
      <xdr:colOff>50800</xdr:colOff>
      <xdr:row>84</xdr:row>
      <xdr:rowOff>78105</xdr:rowOff>
    </xdr:to>
    <xdr:cxnSp macro="">
      <xdr:nvCxnSpPr>
        <xdr:cNvPr id="365" name="直線コネクタ 364">
          <a:extLst>
            <a:ext uri="{FF2B5EF4-FFF2-40B4-BE49-F238E27FC236}">
              <a16:creationId xmlns:a16="http://schemas.microsoft.com/office/drawing/2014/main" id="{974E3604-81B6-4E09-BCF5-7B5E761AE19D}"/>
            </a:ext>
          </a:extLst>
        </xdr:cNvPr>
        <xdr:cNvCxnSpPr/>
      </xdr:nvCxnSpPr>
      <xdr:spPr>
        <a:xfrm flipV="1">
          <a:off x="6286500" y="13795756"/>
          <a:ext cx="793750" cy="1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E1CEA384-F415-45F1-B7D6-B7ECF31AB8DB}"/>
            </a:ext>
          </a:extLst>
        </xdr:cNvPr>
        <xdr:cNvSpPr txBox="1"/>
      </xdr:nvSpPr>
      <xdr:spPr>
        <a:xfrm>
          <a:off x="8458277" y="134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1F816C0D-7383-446E-85B2-BEF6D828CA8F}"/>
            </a:ext>
          </a:extLst>
        </xdr:cNvPr>
        <xdr:cNvSpPr txBox="1"/>
      </xdr:nvSpPr>
      <xdr:spPr>
        <a:xfrm>
          <a:off x="7677227" y="134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5E8D367A-BB83-4C96-9144-1206ABC08CB7}"/>
            </a:ext>
          </a:extLst>
        </xdr:cNvPr>
        <xdr:cNvSpPr txBox="1"/>
      </xdr:nvSpPr>
      <xdr:spPr>
        <a:xfrm>
          <a:off x="68644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D21BB08D-7C48-4D82-850E-856513074949}"/>
            </a:ext>
          </a:extLst>
        </xdr:cNvPr>
        <xdr:cNvSpPr txBox="1"/>
      </xdr:nvSpPr>
      <xdr:spPr>
        <a:xfrm>
          <a:off x="6070677" y="1348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124604</xdr:rowOff>
    </xdr:from>
    <xdr:ext cx="469744" cy="259045"/>
    <xdr:sp macro="" textlink="">
      <xdr:nvSpPr>
        <xdr:cNvPr id="370" name="n_1mainValue【公営住宅】&#10;一人当たり面積">
          <a:extLst>
            <a:ext uri="{FF2B5EF4-FFF2-40B4-BE49-F238E27FC236}">
              <a16:creationId xmlns:a16="http://schemas.microsoft.com/office/drawing/2014/main" id="{36EAF4A1-DA1E-4EC0-88F2-9CC140EC70BB}"/>
            </a:ext>
          </a:extLst>
        </xdr:cNvPr>
        <xdr:cNvSpPr txBox="1"/>
      </xdr:nvSpPr>
      <xdr:spPr>
        <a:xfrm>
          <a:off x="8458277" y="1383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126319</xdr:rowOff>
    </xdr:from>
    <xdr:ext cx="469744" cy="259045"/>
    <xdr:sp macro="" textlink="">
      <xdr:nvSpPr>
        <xdr:cNvPr id="371" name="n_2mainValue【公営住宅】&#10;一人当たり面積">
          <a:extLst>
            <a:ext uri="{FF2B5EF4-FFF2-40B4-BE49-F238E27FC236}">
              <a16:creationId xmlns:a16="http://schemas.microsoft.com/office/drawing/2014/main" id="{50E505E5-BC5A-45DA-AA3F-8A9004925A3B}"/>
            </a:ext>
          </a:extLst>
        </xdr:cNvPr>
        <xdr:cNvSpPr txBox="1"/>
      </xdr:nvSpPr>
      <xdr:spPr>
        <a:xfrm>
          <a:off x="7677227" y="138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128033</xdr:rowOff>
    </xdr:from>
    <xdr:ext cx="469744" cy="259045"/>
    <xdr:sp macro="" textlink="">
      <xdr:nvSpPr>
        <xdr:cNvPr id="372" name="n_3mainValue【公営住宅】&#10;一人当たり面積">
          <a:extLst>
            <a:ext uri="{FF2B5EF4-FFF2-40B4-BE49-F238E27FC236}">
              <a16:creationId xmlns:a16="http://schemas.microsoft.com/office/drawing/2014/main" id="{43791E64-4550-49CE-9311-91765101CA94}"/>
            </a:ext>
          </a:extLst>
        </xdr:cNvPr>
        <xdr:cNvSpPr txBox="1"/>
      </xdr:nvSpPr>
      <xdr:spPr>
        <a:xfrm>
          <a:off x="6864427" y="1383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120032</xdr:rowOff>
    </xdr:from>
    <xdr:ext cx="469744" cy="259045"/>
    <xdr:sp macro="" textlink="">
      <xdr:nvSpPr>
        <xdr:cNvPr id="373" name="n_4mainValue【公営住宅】&#10;一人当たり面積">
          <a:extLst>
            <a:ext uri="{FF2B5EF4-FFF2-40B4-BE49-F238E27FC236}">
              <a16:creationId xmlns:a16="http://schemas.microsoft.com/office/drawing/2014/main" id="{CA468EDA-B157-467F-B7E3-4DDB4478BECD}"/>
            </a:ext>
          </a:extLst>
        </xdr:cNvPr>
        <xdr:cNvSpPr txBox="1"/>
      </xdr:nvSpPr>
      <xdr:spPr>
        <a:xfrm>
          <a:off x="6070677" y="1399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73B0E7BD-9746-417C-B4B2-2D1FA5A522C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44A3ECA-E64C-43DE-ADBA-7FDB37D3B61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B5DD2DB1-5388-4B54-8B12-4D1BAA6C623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1A7E8B30-8209-4020-AF4C-D739CBC9DD9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EC4B730F-D21D-4D60-8FA6-45152C6D4A5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5EB81DB-CA43-4F80-8FEA-3FBA8510EF5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714DAAC-5D06-47BD-A499-89D0B4C74C3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4012347-7D3A-4D36-A9A5-F3B45A6E399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A555DE4A-5190-4902-9380-0353242FE11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95207C6F-7446-4599-97F8-2D7740F51CE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8EBCE698-1AAA-4659-B918-CFFA9082042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E81378C3-84C1-426A-8052-67B50E065E3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3FDB5706-60B8-493C-AD58-5D1549AD24F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F0D40416-19F6-4793-8288-8A17EBA2056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92053E91-0349-4470-869B-E449F23CA36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8A5188F5-D965-452A-919B-1AE9596F1C24}"/>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20CFA62C-7602-41D5-85A5-20F03CE5DBA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E1BF37C1-DFE1-4792-A358-D5FFCD89F0B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32883D07-3A6D-48E1-8981-CBE28207EF5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5F65A8A3-8387-4AF7-A713-C3C02DBD59A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D9BF6EC0-217F-44B9-8E63-124EE833603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42FB51BD-EA51-4109-A73B-2584EB2F8A6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43DF4CF7-5A62-4AF6-BA07-CB33DDA8171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22B48F9D-D04E-41F4-B10A-55334A8B3A1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3C06C326-C9D5-4928-9C8F-51904EEB954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5625323D-32E4-496D-8267-8CEF32C2E22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F6E29F89-EED1-4FAE-9CE2-CCADB2ABB5B6}"/>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D06E47C6-E862-41D2-9A36-09A6D10E1236}"/>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36BC3681-746C-46B5-B957-BD7053D40AB6}"/>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A00F030D-D9F0-4653-9269-F6874FCB7BDB}"/>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F51A5AC6-D3C4-4737-885A-85DE0B72DE54}"/>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4771269B-1760-457C-A8EB-5222C88D4957}"/>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42CE898F-158A-4908-9C9C-F8F4DE127569}"/>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8A37CF6D-D67F-493B-8247-872D6075B3B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134D7372-BA40-40B7-9589-CE6E907C358E}"/>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438DECEA-E918-4549-82F5-46C4401C1CCA}"/>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97E30FBD-BEF0-4522-B56E-1C1BABB1DCAB}"/>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38D822A3-A3C0-47D5-8F9F-D5D90671821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DE075DD1-06C2-4E24-A72E-887E2B8B7877}"/>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664D1AA7-DFA8-4019-A76B-B3A4FC90F9E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D3EBA111-1F04-428E-A9FE-1B0E94DCD363}"/>
            </a:ext>
          </a:extLst>
        </xdr:cNvPr>
        <xdr:cNvCxnSpPr/>
      </xdr:nvCxnSpPr>
      <xdr:spPr>
        <a:xfrm flipV="1">
          <a:off x="14699614" y="5570855"/>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A8634017-F9E7-4E69-8772-07AB9DDDBB65}"/>
            </a:ext>
          </a:extLst>
        </xdr:cNvPr>
        <xdr:cNvSpPr txBox="1"/>
      </xdr:nvSpPr>
      <xdr:spPr>
        <a:xfrm>
          <a:off x="14738350" y="680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DACDA9F0-35E8-4243-8B12-22691300690F}"/>
            </a:ext>
          </a:extLst>
        </xdr:cNvPr>
        <xdr:cNvCxnSpPr/>
      </xdr:nvCxnSpPr>
      <xdr:spPr>
        <a:xfrm>
          <a:off x="14611350" y="6796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435FE7B-5137-461C-80FA-03331E40050C}"/>
            </a:ext>
          </a:extLst>
        </xdr:cNvPr>
        <xdr:cNvSpPr txBox="1"/>
      </xdr:nvSpPr>
      <xdr:spPr>
        <a:xfrm>
          <a:off x="14738350" y="535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88602251-24B0-4610-9548-EAF0FD86A60E}"/>
            </a:ext>
          </a:extLst>
        </xdr:cNvPr>
        <xdr:cNvCxnSpPr/>
      </xdr:nvCxnSpPr>
      <xdr:spPr>
        <a:xfrm>
          <a:off x="14611350" y="5570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FF2C3584-542B-49CD-AB71-7E81A29552A9}"/>
            </a:ext>
          </a:extLst>
        </xdr:cNvPr>
        <xdr:cNvSpPr txBox="1"/>
      </xdr:nvSpPr>
      <xdr:spPr>
        <a:xfrm>
          <a:off x="14738350" y="5965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55EF1010-994F-47B6-B730-2DB88F049212}"/>
            </a:ext>
          </a:extLst>
        </xdr:cNvPr>
        <xdr:cNvSpPr/>
      </xdr:nvSpPr>
      <xdr:spPr>
        <a:xfrm>
          <a:off x="14649450" y="61144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3B147BC4-D1B8-4654-8603-4645B79A8CE2}"/>
            </a:ext>
          </a:extLst>
        </xdr:cNvPr>
        <xdr:cNvSpPr/>
      </xdr:nvSpPr>
      <xdr:spPr>
        <a:xfrm>
          <a:off x="13887450" y="6087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D35B1C1E-1918-4339-8D15-A768B4FFBC96}"/>
            </a:ext>
          </a:extLst>
        </xdr:cNvPr>
        <xdr:cNvSpPr/>
      </xdr:nvSpPr>
      <xdr:spPr>
        <a:xfrm>
          <a:off x="1309370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C9114904-16F7-4C7A-AF9B-76BB4F0A1A76}"/>
            </a:ext>
          </a:extLst>
        </xdr:cNvPr>
        <xdr:cNvSpPr/>
      </xdr:nvSpPr>
      <xdr:spPr>
        <a:xfrm>
          <a:off x="12299950" y="6078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A8E7E07A-49FE-4E53-BF8C-4BB90F66938E}"/>
            </a:ext>
          </a:extLst>
        </xdr:cNvPr>
        <xdr:cNvSpPr/>
      </xdr:nvSpPr>
      <xdr:spPr>
        <a:xfrm>
          <a:off x="11487150" y="605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68DFAEC-4663-4F9A-8FC2-A159C702598D}"/>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CCD1024-CDC6-4953-9C56-66A9C53272A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086E277-0A90-4844-83FB-7423491F5A13}"/>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89DFB49-B288-4591-B4B8-072A6ECA3E1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05525B5-9B37-4E5D-BB9B-EDEE66B25201}"/>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30" name="楕円 429">
          <a:extLst>
            <a:ext uri="{FF2B5EF4-FFF2-40B4-BE49-F238E27FC236}">
              <a16:creationId xmlns:a16="http://schemas.microsoft.com/office/drawing/2014/main" id="{52E24752-85C1-42CF-9EBA-C92FEB447FA1}"/>
            </a:ext>
          </a:extLst>
        </xdr:cNvPr>
        <xdr:cNvSpPr/>
      </xdr:nvSpPr>
      <xdr:spPr>
        <a:xfrm>
          <a:off x="14649450" y="6358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A3347210-B730-4B70-B75A-8885A800B78D}"/>
            </a:ext>
          </a:extLst>
        </xdr:cNvPr>
        <xdr:cNvSpPr txBox="1"/>
      </xdr:nvSpPr>
      <xdr:spPr>
        <a:xfrm>
          <a:off x="14738350"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32" name="楕円 431">
          <a:extLst>
            <a:ext uri="{FF2B5EF4-FFF2-40B4-BE49-F238E27FC236}">
              <a16:creationId xmlns:a16="http://schemas.microsoft.com/office/drawing/2014/main" id="{64E1260C-E16F-42E7-AA37-9041C10169CD}"/>
            </a:ext>
          </a:extLst>
        </xdr:cNvPr>
        <xdr:cNvSpPr/>
      </xdr:nvSpPr>
      <xdr:spPr>
        <a:xfrm>
          <a:off x="1388745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129540</xdr:rowOff>
    </xdr:to>
    <xdr:cxnSp macro="">
      <xdr:nvCxnSpPr>
        <xdr:cNvPr id="433" name="直線コネクタ 432">
          <a:extLst>
            <a:ext uri="{FF2B5EF4-FFF2-40B4-BE49-F238E27FC236}">
              <a16:creationId xmlns:a16="http://schemas.microsoft.com/office/drawing/2014/main" id="{931631F5-C6B6-477A-9FFE-DE9FBC4121D7}"/>
            </a:ext>
          </a:extLst>
        </xdr:cNvPr>
        <xdr:cNvCxnSpPr/>
      </xdr:nvCxnSpPr>
      <xdr:spPr>
        <a:xfrm>
          <a:off x="13938250" y="637349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434" name="楕円 433">
          <a:extLst>
            <a:ext uri="{FF2B5EF4-FFF2-40B4-BE49-F238E27FC236}">
              <a16:creationId xmlns:a16="http://schemas.microsoft.com/office/drawing/2014/main" id="{80DF5309-2758-4446-A33F-0E3A9D48863B}"/>
            </a:ext>
          </a:extLst>
        </xdr:cNvPr>
        <xdr:cNvSpPr/>
      </xdr:nvSpPr>
      <xdr:spPr>
        <a:xfrm>
          <a:off x="130937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100965</xdr:rowOff>
    </xdr:to>
    <xdr:cxnSp macro="">
      <xdr:nvCxnSpPr>
        <xdr:cNvPr id="435" name="直線コネクタ 434">
          <a:extLst>
            <a:ext uri="{FF2B5EF4-FFF2-40B4-BE49-F238E27FC236}">
              <a16:creationId xmlns:a16="http://schemas.microsoft.com/office/drawing/2014/main" id="{C7EE4127-2654-47F6-BABB-F48A5302F7CF}"/>
            </a:ext>
          </a:extLst>
        </xdr:cNvPr>
        <xdr:cNvCxnSpPr/>
      </xdr:nvCxnSpPr>
      <xdr:spPr>
        <a:xfrm flipV="1">
          <a:off x="13144500" y="6373495"/>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436" name="楕円 435">
          <a:extLst>
            <a:ext uri="{FF2B5EF4-FFF2-40B4-BE49-F238E27FC236}">
              <a16:creationId xmlns:a16="http://schemas.microsoft.com/office/drawing/2014/main" id="{98240066-5C1E-485E-ACD2-1420310B3E01}"/>
            </a:ext>
          </a:extLst>
        </xdr:cNvPr>
        <xdr:cNvSpPr/>
      </xdr:nvSpPr>
      <xdr:spPr>
        <a:xfrm>
          <a:off x="12299950" y="6286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100965</xdr:rowOff>
    </xdr:to>
    <xdr:cxnSp macro="">
      <xdr:nvCxnSpPr>
        <xdr:cNvPr id="437" name="直線コネクタ 436">
          <a:extLst>
            <a:ext uri="{FF2B5EF4-FFF2-40B4-BE49-F238E27FC236}">
              <a16:creationId xmlns:a16="http://schemas.microsoft.com/office/drawing/2014/main" id="{08236E8A-16D0-4C59-901F-E45B0322F624}"/>
            </a:ext>
          </a:extLst>
        </xdr:cNvPr>
        <xdr:cNvCxnSpPr/>
      </xdr:nvCxnSpPr>
      <xdr:spPr>
        <a:xfrm>
          <a:off x="12344400" y="633730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153035</xdr:rowOff>
    </xdr:from>
    <xdr:to>
      <xdr:col>67</xdr:col>
      <xdr:colOff>101600</xdr:colOff>
      <xdr:row>38</xdr:row>
      <xdr:rowOff>83185</xdr:rowOff>
    </xdr:to>
    <xdr:sp macro="" textlink="">
      <xdr:nvSpPr>
        <xdr:cNvPr id="438" name="楕円 437">
          <a:extLst>
            <a:ext uri="{FF2B5EF4-FFF2-40B4-BE49-F238E27FC236}">
              <a16:creationId xmlns:a16="http://schemas.microsoft.com/office/drawing/2014/main" id="{42D4CBF9-D85E-47F7-9608-67A1F492D36D}"/>
            </a:ext>
          </a:extLst>
        </xdr:cNvPr>
        <xdr:cNvSpPr/>
      </xdr:nvSpPr>
      <xdr:spPr>
        <a:xfrm>
          <a:off x="11487150" y="6268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32385</xdr:rowOff>
    </xdr:from>
    <xdr:to>
      <xdr:col>71</xdr:col>
      <xdr:colOff>177800</xdr:colOff>
      <xdr:row>38</xdr:row>
      <xdr:rowOff>57150</xdr:rowOff>
    </xdr:to>
    <xdr:cxnSp macro="">
      <xdr:nvCxnSpPr>
        <xdr:cNvPr id="439" name="直線コネクタ 438">
          <a:extLst>
            <a:ext uri="{FF2B5EF4-FFF2-40B4-BE49-F238E27FC236}">
              <a16:creationId xmlns:a16="http://schemas.microsoft.com/office/drawing/2014/main" id="{7CADF322-4C2F-47EA-B07F-48EEDD90CC5A}"/>
            </a:ext>
          </a:extLst>
        </xdr:cNvPr>
        <xdr:cNvCxnSpPr/>
      </xdr:nvCxnSpPr>
      <xdr:spPr>
        <a:xfrm>
          <a:off x="11537950" y="6312535"/>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5C8C000-CA8E-4AC1-AF24-BF3A0B7253D8}"/>
            </a:ext>
          </a:extLst>
        </xdr:cNvPr>
        <xdr:cNvSpPr txBox="1"/>
      </xdr:nvSpPr>
      <xdr:spPr>
        <a:xfrm>
          <a:off x="137420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26E3C555-B863-4D1C-B236-3FCCC817A008}"/>
            </a:ext>
          </a:extLst>
        </xdr:cNvPr>
        <xdr:cNvSpPr txBox="1"/>
      </xdr:nvSpPr>
      <xdr:spPr>
        <a:xfrm>
          <a:off x="1296099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33689811-983A-4CEC-9473-2A6F76DA32F4}"/>
            </a:ext>
          </a:extLst>
        </xdr:cNvPr>
        <xdr:cNvSpPr txBox="1"/>
      </xdr:nvSpPr>
      <xdr:spPr>
        <a:xfrm>
          <a:off x="121672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E6138B6-5764-4000-8FC0-274FBFFAF4D6}"/>
            </a:ext>
          </a:extLst>
        </xdr:cNvPr>
        <xdr:cNvSpPr txBox="1"/>
      </xdr:nvSpPr>
      <xdr:spPr>
        <a:xfrm>
          <a:off x="11354444"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A8D12CCD-500E-4399-897A-E627EB9E049B}"/>
            </a:ext>
          </a:extLst>
        </xdr:cNvPr>
        <xdr:cNvSpPr txBox="1"/>
      </xdr:nvSpPr>
      <xdr:spPr>
        <a:xfrm>
          <a:off x="13742044" y="641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BF85D4BA-FD51-4B04-8AE4-B8A6621D7097}"/>
            </a:ext>
          </a:extLst>
        </xdr:cNvPr>
        <xdr:cNvSpPr txBox="1"/>
      </xdr:nvSpPr>
      <xdr:spPr>
        <a:xfrm>
          <a:off x="12960994" y="642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B16B598-AE97-4DF7-B950-4F45AAA031D3}"/>
            </a:ext>
          </a:extLst>
        </xdr:cNvPr>
        <xdr:cNvSpPr txBox="1"/>
      </xdr:nvSpPr>
      <xdr:spPr>
        <a:xfrm>
          <a:off x="121672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74312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B43C7CCC-A839-4DF0-8651-0CAF4A97BF6B}"/>
            </a:ext>
          </a:extLst>
        </xdr:cNvPr>
        <xdr:cNvSpPr txBox="1"/>
      </xdr:nvSpPr>
      <xdr:spPr>
        <a:xfrm>
          <a:off x="11354444"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A38ECB94-C8F7-46E9-AA5B-2928895B07E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831BF2A-33A7-48E6-A9CA-FEE57B525F6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17C0B776-5D37-4255-A995-49FDD5F7871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D90E69A4-AB63-4545-AA50-8FC53DC4EB1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A73A6F2-1B60-4883-B83F-1529E57FA78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55477AA4-97FD-4722-9F51-596BB01D38D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B95637BA-C205-4240-96AC-2797DCD7A50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BCCDE922-BEDF-475F-B5AF-355E67B7EA7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47D5298-C1ED-4BFB-A16E-A4C27F710EE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B9BEB13E-B1A0-448D-A65F-E05B7489678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8EEFA7CF-E4E5-4D92-82AE-F859D46E14EA}"/>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FD4F6316-9F31-4F31-99E8-BDD021803177}"/>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B5A5A50B-CB60-429D-89B5-DD723ACE6AAF}"/>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376367A8-603C-4A98-A86E-5AEB3D5CA83F}"/>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A06D0FF5-A979-4490-BE64-AE829269BF27}"/>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7ADDB854-A48E-4EDB-ACAC-D1E708F95AB3}"/>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270A5173-8E4C-4D71-A646-A98E796DA40F}"/>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90BF3BF4-EECD-4556-BF11-D1D799E4DA1E}"/>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B6BA134-ABB7-43EB-8478-F73877C91CC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28155DA8-7069-41CF-9A2F-72DF909CBB9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C64818A-026C-4E9B-8DDF-227B018F5DD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A36AFA3A-C09A-4FBA-BC57-E55519BFA09F}"/>
            </a:ext>
          </a:extLst>
        </xdr:cNvPr>
        <xdr:cNvCxnSpPr/>
      </xdr:nvCxnSpPr>
      <xdr:spPr>
        <a:xfrm flipV="1">
          <a:off x="19951064" y="5627370"/>
          <a:ext cx="0" cy="1251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0BFEDC7-9F51-4B91-933C-E540D5321CEF}"/>
            </a:ext>
          </a:extLst>
        </xdr:cNvPr>
        <xdr:cNvSpPr txBox="1"/>
      </xdr:nvSpPr>
      <xdr:spPr>
        <a:xfrm>
          <a:off x="19989800" y="68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27728951-D0F6-4BD7-86AB-A934825B478C}"/>
            </a:ext>
          </a:extLst>
        </xdr:cNvPr>
        <xdr:cNvCxnSpPr/>
      </xdr:nvCxnSpPr>
      <xdr:spPr>
        <a:xfrm>
          <a:off x="19881850" y="6879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3D0C8A6F-713F-47FC-8ED5-5E3499A88150}"/>
            </a:ext>
          </a:extLst>
        </xdr:cNvPr>
        <xdr:cNvSpPr txBox="1"/>
      </xdr:nvSpPr>
      <xdr:spPr>
        <a:xfrm>
          <a:off x="19989800"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DCAF0ADF-0D34-44E9-B457-97D9460B0541}"/>
            </a:ext>
          </a:extLst>
        </xdr:cNvPr>
        <xdr:cNvCxnSpPr/>
      </xdr:nvCxnSpPr>
      <xdr:spPr>
        <a:xfrm>
          <a:off x="198818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2F51AA28-009C-408C-AB89-832C4032750E}"/>
            </a:ext>
          </a:extLst>
        </xdr:cNvPr>
        <xdr:cNvSpPr txBox="1"/>
      </xdr:nvSpPr>
      <xdr:spPr>
        <a:xfrm>
          <a:off x="19989800" y="652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727FC7B6-8CD6-47EC-8F7B-E70D9C47E69C}"/>
            </a:ext>
          </a:extLst>
        </xdr:cNvPr>
        <xdr:cNvSpPr/>
      </xdr:nvSpPr>
      <xdr:spPr>
        <a:xfrm>
          <a:off x="19900900" y="6543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1F56EC3A-EB79-40C6-8409-B1FB751BFFED}"/>
            </a:ext>
          </a:extLst>
        </xdr:cNvPr>
        <xdr:cNvSpPr/>
      </xdr:nvSpPr>
      <xdr:spPr>
        <a:xfrm>
          <a:off x="19157950" y="6530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97D01BB2-DD30-4A04-905B-0D6F3E296CB3}"/>
            </a:ext>
          </a:extLst>
        </xdr:cNvPr>
        <xdr:cNvSpPr/>
      </xdr:nvSpPr>
      <xdr:spPr>
        <a:xfrm>
          <a:off x="18345150" y="6536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EABC9016-CA22-496A-934C-A294047EAB11}"/>
            </a:ext>
          </a:extLst>
        </xdr:cNvPr>
        <xdr:cNvSpPr/>
      </xdr:nvSpPr>
      <xdr:spPr>
        <a:xfrm>
          <a:off x="17551400" y="6536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D098E926-F511-4E07-A391-54C4CCDEE46C}"/>
            </a:ext>
          </a:extLst>
        </xdr:cNvPr>
        <xdr:cNvSpPr/>
      </xdr:nvSpPr>
      <xdr:spPr>
        <a:xfrm>
          <a:off x="167576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18A6E02-73BE-4642-BEE0-F20D10618EF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92E786A-27EB-4BA7-BE31-D4A1860649A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5C92098-CA1D-4B2D-AC17-A87F343A6D9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72415E4-0366-452D-9A8D-5F2E991F3A5E}"/>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7F1497E-380A-4947-94A9-625B4696F91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125984</xdr:rowOff>
    </xdr:from>
    <xdr:to>
      <xdr:col>116</xdr:col>
      <xdr:colOff>114300</xdr:colOff>
      <xdr:row>39</xdr:row>
      <xdr:rowOff>56134</xdr:rowOff>
    </xdr:to>
    <xdr:sp macro="" textlink="">
      <xdr:nvSpPr>
        <xdr:cNvPr id="485" name="楕円 484">
          <a:extLst>
            <a:ext uri="{FF2B5EF4-FFF2-40B4-BE49-F238E27FC236}">
              <a16:creationId xmlns:a16="http://schemas.microsoft.com/office/drawing/2014/main" id="{9145D54E-44D5-46D2-AA6A-F4C1B71F5555}"/>
            </a:ext>
          </a:extLst>
        </xdr:cNvPr>
        <xdr:cNvSpPr/>
      </xdr:nvSpPr>
      <xdr:spPr>
        <a:xfrm>
          <a:off x="19900900" y="6406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148861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59D2688-320E-4497-B0A4-307FA3D7CA4B}"/>
            </a:ext>
          </a:extLst>
        </xdr:cNvPr>
        <xdr:cNvSpPr txBox="1"/>
      </xdr:nvSpPr>
      <xdr:spPr>
        <a:xfrm>
          <a:off x="199898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87" name="楕円 486">
          <a:extLst>
            <a:ext uri="{FF2B5EF4-FFF2-40B4-BE49-F238E27FC236}">
              <a16:creationId xmlns:a16="http://schemas.microsoft.com/office/drawing/2014/main" id="{20154E2D-2235-4443-B681-9C7CC667EB91}"/>
            </a:ext>
          </a:extLst>
        </xdr:cNvPr>
        <xdr:cNvSpPr/>
      </xdr:nvSpPr>
      <xdr:spPr>
        <a:xfrm>
          <a:off x="19157950" y="6408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xdr:rowOff>
    </xdr:from>
    <xdr:to>
      <xdr:col>116</xdr:col>
      <xdr:colOff>63500</xdr:colOff>
      <xdr:row>39</xdr:row>
      <xdr:rowOff>7620</xdr:rowOff>
    </xdr:to>
    <xdr:cxnSp macro="">
      <xdr:nvCxnSpPr>
        <xdr:cNvPr id="488" name="直線コネクタ 487">
          <a:extLst>
            <a:ext uri="{FF2B5EF4-FFF2-40B4-BE49-F238E27FC236}">
              <a16:creationId xmlns:a16="http://schemas.microsoft.com/office/drawing/2014/main" id="{EAD6E0EE-C7A8-49CA-B727-FA5A526A41FC}"/>
            </a:ext>
          </a:extLst>
        </xdr:cNvPr>
        <xdr:cNvCxnSpPr/>
      </xdr:nvCxnSpPr>
      <xdr:spPr>
        <a:xfrm flipV="1">
          <a:off x="19202400" y="6450584"/>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89" name="楕円 488">
          <a:extLst>
            <a:ext uri="{FF2B5EF4-FFF2-40B4-BE49-F238E27FC236}">
              <a16:creationId xmlns:a16="http://schemas.microsoft.com/office/drawing/2014/main" id="{4762D0EA-093B-465E-8659-A96E924A8FE0}"/>
            </a:ext>
          </a:extLst>
        </xdr:cNvPr>
        <xdr:cNvSpPr/>
      </xdr:nvSpPr>
      <xdr:spPr>
        <a:xfrm>
          <a:off x="18345150" y="6410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9906</xdr:rowOff>
    </xdr:to>
    <xdr:cxnSp macro="">
      <xdr:nvCxnSpPr>
        <xdr:cNvPr id="490" name="直線コネクタ 489">
          <a:extLst>
            <a:ext uri="{FF2B5EF4-FFF2-40B4-BE49-F238E27FC236}">
              <a16:creationId xmlns:a16="http://schemas.microsoft.com/office/drawing/2014/main" id="{61601370-EEF0-4BB2-AE3D-9E252732EBCA}"/>
            </a:ext>
          </a:extLst>
        </xdr:cNvPr>
        <xdr:cNvCxnSpPr/>
      </xdr:nvCxnSpPr>
      <xdr:spPr>
        <a:xfrm flipV="1">
          <a:off x="18395950" y="6452870"/>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146558</xdr:rowOff>
    </xdr:from>
    <xdr:to>
      <xdr:col>102</xdr:col>
      <xdr:colOff>165100</xdr:colOff>
      <xdr:row>39</xdr:row>
      <xdr:rowOff>76708</xdr:rowOff>
    </xdr:to>
    <xdr:sp macro="" textlink="">
      <xdr:nvSpPr>
        <xdr:cNvPr id="491" name="楕円 490">
          <a:extLst>
            <a:ext uri="{FF2B5EF4-FFF2-40B4-BE49-F238E27FC236}">
              <a16:creationId xmlns:a16="http://schemas.microsoft.com/office/drawing/2014/main" id="{FF4BF7B5-F96C-4C56-9383-7B21BB649B6A}"/>
            </a:ext>
          </a:extLst>
        </xdr:cNvPr>
        <xdr:cNvSpPr/>
      </xdr:nvSpPr>
      <xdr:spPr>
        <a:xfrm>
          <a:off x="17551400" y="64267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25908</xdr:rowOff>
    </xdr:to>
    <xdr:cxnSp macro="">
      <xdr:nvCxnSpPr>
        <xdr:cNvPr id="492" name="直線コネクタ 491">
          <a:extLst>
            <a:ext uri="{FF2B5EF4-FFF2-40B4-BE49-F238E27FC236}">
              <a16:creationId xmlns:a16="http://schemas.microsoft.com/office/drawing/2014/main" id="{74C19610-B63E-4936-8F99-2F34FE3B62AC}"/>
            </a:ext>
          </a:extLst>
        </xdr:cNvPr>
        <xdr:cNvCxnSpPr/>
      </xdr:nvCxnSpPr>
      <xdr:spPr>
        <a:xfrm flipV="1">
          <a:off x="17602200" y="6455156"/>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148844</xdr:rowOff>
    </xdr:from>
    <xdr:to>
      <xdr:col>98</xdr:col>
      <xdr:colOff>38100</xdr:colOff>
      <xdr:row>39</xdr:row>
      <xdr:rowOff>78994</xdr:rowOff>
    </xdr:to>
    <xdr:sp macro="" textlink="">
      <xdr:nvSpPr>
        <xdr:cNvPr id="493" name="楕円 492">
          <a:extLst>
            <a:ext uri="{FF2B5EF4-FFF2-40B4-BE49-F238E27FC236}">
              <a16:creationId xmlns:a16="http://schemas.microsoft.com/office/drawing/2014/main" id="{98356D31-D804-4D1F-8360-74FE09E5FA23}"/>
            </a:ext>
          </a:extLst>
        </xdr:cNvPr>
        <xdr:cNvSpPr/>
      </xdr:nvSpPr>
      <xdr:spPr>
        <a:xfrm>
          <a:off x="16757650" y="64289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25908</xdr:rowOff>
    </xdr:from>
    <xdr:to>
      <xdr:col>102</xdr:col>
      <xdr:colOff>114300</xdr:colOff>
      <xdr:row>39</xdr:row>
      <xdr:rowOff>28194</xdr:rowOff>
    </xdr:to>
    <xdr:cxnSp macro="">
      <xdr:nvCxnSpPr>
        <xdr:cNvPr id="494" name="直線コネクタ 493">
          <a:extLst>
            <a:ext uri="{FF2B5EF4-FFF2-40B4-BE49-F238E27FC236}">
              <a16:creationId xmlns:a16="http://schemas.microsoft.com/office/drawing/2014/main" id="{26CC85AD-4065-44D8-A71E-7A6DFFBC50AC}"/>
            </a:ext>
          </a:extLst>
        </xdr:cNvPr>
        <xdr:cNvCxnSpPr/>
      </xdr:nvCxnSpPr>
      <xdr:spPr>
        <a:xfrm flipV="1">
          <a:off x="16802100" y="647115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16905000-DA87-4D55-AE56-EF43E03D5925}"/>
            </a:ext>
          </a:extLst>
        </xdr:cNvPr>
        <xdr:cNvSpPr txBox="1"/>
      </xdr:nvSpPr>
      <xdr:spPr>
        <a:xfrm>
          <a:off x="18980227" y="661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65C47621-6C28-4E5A-8788-AD1CAD6F994E}"/>
            </a:ext>
          </a:extLst>
        </xdr:cNvPr>
        <xdr:cNvSpPr txBox="1"/>
      </xdr:nvSpPr>
      <xdr:spPr>
        <a:xfrm>
          <a:off x="18180127"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115398E-281F-4828-ACAB-E0AEDAAE3E6D}"/>
            </a:ext>
          </a:extLst>
        </xdr:cNvPr>
        <xdr:cNvSpPr txBox="1"/>
      </xdr:nvSpPr>
      <xdr:spPr>
        <a:xfrm>
          <a:off x="17386377"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74432D8-B26F-498A-88C2-DAE67371D676}"/>
            </a:ext>
          </a:extLst>
        </xdr:cNvPr>
        <xdr:cNvSpPr txBox="1"/>
      </xdr:nvSpPr>
      <xdr:spPr>
        <a:xfrm>
          <a:off x="165926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74947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73F61D74-3A74-457C-8C6A-FE167FF375DD}"/>
            </a:ext>
          </a:extLst>
        </xdr:cNvPr>
        <xdr:cNvSpPr txBox="1"/>
      </xdr:nvSpPr>
      <xdr:spPr>
        <a:xfrm>
          <a:off x="189802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92526AC4-D6E7-4DB1-B9AE-D9F682667E3D}"/>
            </a:ext>
          </a:extLst>
        </xdr:cNvPr>
        <xdr:cNvSpPr txBox="1"/>
      </xdr:nvSpPr>
      <xdr:spPr>
        <a:xfrm>
          <a:off x="181801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93235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DC63B6E2-2378-470F-A789-2FE76B21473D}"/>
            </a:ext>
          </a:extLst>
        </xdr:cNvPr>
        <xdr:cNvSpPr txBox="1"/>
      </xdr:nvSpPr>
      <xdr:spPr>
        <a:xfrm>
          <a:off x="17386377"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95521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809B449-46E4-4F6D-867B-E57C0086530E}"/>
            </a:ext>
          </a:extLst>
        </xdr:cNvPr>
        <xdr:cNvSpPr txBox="1"/>
      </xdr:nvSpPr>
      <xdr:spPr>
        <a:xfrm>
          <a:off x="165926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1E9CD94F-B390-4FB3-8CB1-712AC84216A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F36F144C-D3FF-4811-9E44-C19473D5E16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5D292983-EB46-4F68-A605-472B768AE42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1A836FBD-2B37-4F53-9062-E3919E9E5B1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F05DF7A0-9355-477A-9793-3E9784DE599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A08B603E-A546-4747-9767-086C677BABB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A08B4FB3-F86C-4005-B742-7ED29670073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873C6DFC-6F34-4B68-9CCC-5DF60B3BBA0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E696EE70-9900-4700-9342-C4C18DD855D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F931C2DF-4094-4D4B-98AA-2FD05ED8CE3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865C1243-5B25-4E44-BFD4-6B14218048BE}"/>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45A00273-62F3-464D-AD38-6CD551C35F95}"/>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76E43597-1BBA-491F-82D7-2AC4E7506B32}"/>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230CC656-284D-4E2A-9625-5802F8712D6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8EF02530-E6CD-4009-9E30-F4852C2A50CB}"/>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7323CF12-CA29-484E-863C-B47CDA7A0D06}"/>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9079C52A-5453-48E7-9F06-606BFA4F0363}"/>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A888F93F-53AC-4F8B-A082-1B3FD74D582F}"/>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66E50AE5-D1CC-486B-B999-E35BAE3D0C0A}"/>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A7545FEF-FA4C-4850-AEA3-2F2D7C4D6EE5}"/>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6175CED5-851F-4B2A-90BC-AEEC2E21F9BC}"/>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A5DC4246-C131-4094-A666-BF10930992AD}"/>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FD18EB80-D463-4409-B60B-4042CACA66BF}"/>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2EDE3350-18BA-4452-AC8B-A936CB65C51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2241F822-4CD6-4855-8B15-B52D934D203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675195C6-6B65-4E6F-9608-F5A289F2403F}"/>
            </a:ext>
          </a:extLst>
        </xdr:cNvPr>
        <xdr:cNvCxnSpPr/>
      </xdr:nvCxnSpPr>
      <xdr:spPr>
        <a:xfrm flipV="1">
          <a:off x="14699614" y="9232174"/>
          <a:ext cx="0" cy="124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CE373F52-134A-4789-A678-D4AC480A603F}"/>
            </a:ext>
          </a:extLst>
        </xdr:cNvPr>
        <xdr:cNvSpPr txBox="1"/>
      </xdr:nvSpPr>
      <xdr:spPr>
        <a:xfrm>
          <a:off x="14738350" y="10476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B900AECB-F596-46D3-82A0-C8A1D66B7C6F}"/>
            </a:ext>
          </a:extLst>
        </xdr:cNvPr>
        <xdr:cNvCxnSpPr/>
      </xdr:nvCxnSpPr>
      <xdr:spPr>
        <a:xfrm>
          <a:off x="14611350" y="10472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7A1FED89-C7E1-4608-A7D9-9070154AC873}"/>
            </a:ext>
          </a:extLst>
        </xdr:cNvPr>
        <xdr:cNvSpPr txBox="1"/>
      </xdr:nvSpPr>
      <xdr:spPr>
        <a:xfrm>
          <a:off x="14738350" y="9013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9252FACD-7B1B-4613-986E-8C72F0953C53}"/>
            </a:ext>
          </a:extLst>
        </xdr:cNvPr>
        <xdr:cNvCxnSpPr/>
      </xdr:nvCxnSpPr>
      <xdr:spPr>
        <a:xfrm>
          <a:off x="14611350" y="9232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F1C6026B-C410-4C48-8F5F-BED5F38AEA80}"/>
            </a:ext>
          </a:extLst>
        </xdr:cNvPr>
        <xdr:cNvSpPr txBox="1"/>
      </xdr:nvSpPr>
      <xdr:spPr>
        <a:xfrm>
          <a:off x="14738350" y="9872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3833451D-9A67-4CD8-B3DC-6F8DF9487C53}"/>
            </a:ext>
          </a:extLst>
        </xdr:cNvPr>
        <xdr:cNvSpPr/>
      </xdr:nvSpPr>
      <xdr:spPr>
        <a:xfrm>
          <a:off x="14649450" y="100150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CA1C35E2-4119-4FB7-AECA-DEF1D32E806C}"/>
            </a:ext>
          </a:extLst>
        </xdr:cNvPr>
        <xdr:cNvSpPr/>
      </xdr:nvSpPr>
      <xdr:spPr>
        <a:xfrm>
          <a:off x="13887450" y="100003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4522B452-6538-4553-9CB8-49E2490A3044}"/>
            </a:ext>
          </a:extLst>
        </xdr:cNvPr>
        <xdr:cNvSpPr/>
      </xdr:nvSpPr>
      <xdr:spPr>
        <a:xfrm>
          <a:off x="13093700" y="9995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1CF9C46A-CBDA-47DD-979E-1A4B68C08470}"/>
            </a:ext>
          </a:extLst>
        </xdr:cNvPr>
        <xdr:cNvSpPr/>
      </xdr:nvSpPr>
      <xdr:spPr>
        <a:xfrm>
          <a:off x="12299950" y="9982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0FA5D5DF-67D9-40C3-AE9F-27B2FFA9671E}"/>
            </a:ext>
          </a:extLst>
        </xdr:cNvPr>
        <xdr:cNvSpPr/>
      </xdr:nvSpPr>
      <xdr:spPr>
        <a:xfrm>
          <a:off x="11487150" y="99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40372E1-6D0D-4901-A8AA-21964069D1D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DEB62CD-37FD-4D5B-BC45-901595D2F4C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0066C4A-1726-4A4E-B00A-B90CC25E7C41}"/>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C52E94B-C468-40A9-8727-CA0609EE522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CF39FE7-F19E-4AF9-B2D8-FA27A864FA8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544" name="楕円 543">
          <a:extLst>
            <a:ext uri="{FF2B5EF4-FFF2-40B4-BE49-F238E27FC236}">
              <a16:creationId xmlns:a16="http://schemas.microsoft.com/office/drawing/2014/main" id="{8A609BA7-9933-4304-BEC5-205C24A5252A}"/>
            </a:ext>
          </a:extLst>
        </xdr:cNvPr>
        <xdr:cNvSpPr/>
      </xdr:nvSpPr>
      <xdr:spPr>
        <a:xfrm>
          <a:off x="14649450" y="101654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48FF54AB-CDBA-46F8-979E-7A9D1FB8F2A2}"/>
            </a:ext>
          </a:extLst>
        </xdr:cNvPr>
        <xdr:cNvSpPr txBox="1"/>
      </xdr:nvSpPr>
      <xdr:spPr>
        <a:xfrm>
          <a:off x="14738350"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546" name="楕円 545">
          <a:extLst>
            <a:ext uri="{FF2B5EF4-FFF2-40B4-BE49-F238E27FC236}">
              <a16:creationId xmlns:a16="http://schemas.microsoft.com/office/drawing/2014/main" id="{3E0C645F-CD5C-4C32-83C9-C335F8F3B346}"/>
            </a:ext>
          </a:extLst>
        </xdr:cNvPr>
        <xdr:cNvSpPr/>
      </xdr:nvSpPr>
      <xdr:spPr>
        <a:xfrm>
          <a:off x="1388745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138793</xdr:rowOff>
    </xdr:to>
    <xdr:cxnSp macro="">
      <xdr:nvCxnSpPr>
        <xdr:cNvPr id="547" name="直線コネクタ 546">
          <a:extLst>
            <a:ext uri="{FF2B5EF4-FFF2-40B4-BE49-F238E27FC236}">
              <a16:creationId xmlns:a16="http://schemas.microsoft.com/office/drawing/2014/main" id="{5735D524-8A6D-49B0-81AE-77EDCE049D60}"/>
            </a:ext>
          </a:extLst>
        </xdr:cNvPr>
        <xdr:cNvCxnSpPr/>
      </xdr:nvCxnSpPr>
      <xdr:spPr>
        <a:xfrm>
          <a:off x="13938250" y="10191750"/>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30843</xdr:rowOff>
    </xdr:from>
    <xdr:to>
      <xdr:col>76</xdr:col>
      <xdr:colOff>165100</xdr:colOff>
      <xdr:row>61</xdr:row>
      <xdr:rowOff>132443</xdr:rowOff>
    </xdr:to>
    <xdr:sp macro="" textlink="">
      <xdr:nvSpPr>
        <xdr:cNvPr id="548" name="楕円 547">
          <a:extLst>
            <a:ext uri="{FF2B5EF4-FFF2-40B4-BE49-F238E27FC236}">
              <a16:creationId xmlns:a16="http://schemas.microsoft.com/office/drawing/2014/main" id="{AAB83F66-494D-4469-8793-BB882FAEE652}"/>
            </a:ext>
          </a:extLst>
        </xdr:cNvPr>
        <xdr:cNvSpPr/>
      </xdr:nvSpPr>
      <xdr:spPr>
        <a:xfrm>
          <a:off x="13093700" y="101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81643</xdr:rowOff>
    </xdr:from>
    <xdr:to>
      <xdr:col>81</xdr:col>
      <xdr:colOff>50800</xdr:colOff>
      <xdr:row>61</xdr:row>
      <xdr:rowOff>114300</xdr:rowOff>
    </xdr:to>
    <xdr:cxnSp macro="">
      <xdr:nvCxnSpPr>
        <xdr:cNvPr id="549" name="直線コネクタ 548">
          <a:extLst>
            <a:ext uri="{FF2B5EF4-FFF2-40B4-BE49-F238E27FC236}">
              <a16:creationId xmlns:a16="http://schemas.microsoft.com/office/drawing/2014/main" id="{23FA5045-D8A5-4793-A1D6-08DA7EA1E04E}"/>
            </a:ext>
          </a:extLst>
        </xdr:cNvPr>
        <xdr:cNvCxnSpPr/>
      </xdr:nvCxnSpPr>
      <xdr:spPr>
        <a:xfrm>
          <a:off x="13144500" y="1015909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163104</xdr:rowOff>
    </xdr:from>
    <xdr:to>
      <xdr:col>72</xdr:col>
      <xdr:colOff>38100</xdr:colOff>
      <xdr:row>61</xdr:row>
      <xdr:rowOff>93254</xdr:rowOff>
    </xdr:to>
    <xdr:sp macro="" textlink="">
      <xdr:nvSpPr>
        <xdr:cNvPr id="550" name="楕円 549">
          <a:extLst>
            <a:ext uri="{FF2B5EF4-FFF2-40B4-BE49-F238E27FC236}">
              <a16:creationId xmlns:a16="http://schemas.microsoft.com/office/drawing/2014/main" id="{FEECACBA-92E9-4D0B-BBB7-34842E6F5AC8}"/>
            </a:ext>
          </a:extLst>
        </xdr:cNvPr>
        <xdr:cNvSpPr/>
      </xdr:nvSpPr>
      <xdr:spPr>
        <a:xfrm>
          <a:off x="12299950" y="100754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42454</xdr:rowOff>
    </xdr:from>
    <xdr:to>
      <xdr:col>76</xdr:col>
      <xdr:colOff>114300</xdr:colOff>
      <xdr:row>61</xdr:row>
      <xdr:rowOff>81643</xdr:rowOff>
    </xdr:to>
    <xdr:cxnSp macro="">
      <xdr:nvCxnSpPr>
        <xdr:cNvPr id="551" name="直線コネクタ 550">
          <a:extLst>
            <a:ext uri="{FF2B5EF4-FFF2-40B4-BE49-F238E27FC236}">
              <a16:creationId xmlns:a16="http://schemas.microsoft.com/office/drawing/2014/main" id="{B97450E0-B50F-4230-A22C-2159E2DA5FE3}"/>
            </a:ext>
          </a:extLst>
        </xdr:cNvPr>
        <xdr:cNvCxnSpPr/>
      </xdr:nvCxnSpPr>
      <xdr:spPr>
        <a:xfrm>
          <a:off x="12344400" y="10119904"/>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552" name="楕円 551">
          <a:extLst>
            <a:ext uri="{FF2B5EF4-FFF2-40B4-BE49-F238E27FC236}">
              <a16:creationId xmlns:a16="http://schemas.microsoft.com/office/drawing/2014/main" id="{F25528DF-FFFB-4F08-9583-CEC45F7A5FD0}"/>
            </a:ext>
          </a:extLst>
        </xdr:cNvPr>
        <xdr:cNvSpPr/>
      </xdr:nvSpPr>
      <xdr:spPr>
        <a:xfrm>
          <a:off x="11487150" y="100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42454</xdr:rowOff>
    </xdr:from>
    <xdr:to>
      <xdr:col>71</xdr:col>
      <xdr:colOff>177800</xdr:colOff>
      <xdr:row>61</xdr:row>
      <xdr:rowOff>55517</xdr:rowOff>
    </xdr:to>
    <xdr:cxnSp macro="">
      <xdr:nvCxnSpPr>
        <xdr:cNvPr id="553" name="直線コネクタ 552">
          <a:extLst>
            <a:ext uri="{FF2B5EF4-FFF2-40B4-BE49-F238E27FC236}">
              <a16:creationId xmlns:a16="http://schemas.microsoft.com/office/drawing/2014/main" id="{EB1F1B09-D9F9-454F-9B0B-78825A3FDD3E}"/>
            </a:ext>
          </a:extLst>
        </xdr:cNvPr>
        <xdr:cNvCxnSpPr/>
      </xdr:nvCxnSpPr>
      <xdr:spPr>
        <a:xfrm flipV="1">
          <a:off x="11537950" y="10119904"/>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7180A015-568C-45DD-A27F-D7F3C1FAC6C9}"/>
            </a:ext>
          </a:extLst>
        </xdr:cNvPr>
        <xdr:cNvSpPr txBox="1"/>
      </xdr:nvSpPr>
      <xdr:spPr>
        <a:xfrm>
          <a:off x="13742044" y="978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E90BCAF2-6F2B-4384-A31D-85A022956D4D}"/>
            </a:ext>
          </a:extLst>
        </xdr:cNvPr>
        <xdr:cNvSpPr txBox="1"/>
      </xdr:nvSpPr>
      <xdr:spPr>
        <a:xfrm>
          <a:off x="12960994" y="97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7574BF2A-7559-4E36-9EA0-60BAB9E7FDA1}"/>
            </a:ext>
          </a:extLst>
        </xdr:cNvPr>
        <xdr:cNvSpPr txBox="1"/>
      </xdr:nvSpPr>
      <xdr:spPr>
        <a:xfrm>
          <a:off x="1216724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BC51B402-A0D3-4E4E-A612-A33D8D1A766F}"/>
            </a:ext>
          </a:extLst>
        </xdr:cNvPr>
        <xdr:cNvSpPr txBox="1"/>
      </xdr:nvSpPr>
      <xdr:spPr>
        <a:xfrm>
          <a:off x="11354444" y="97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558" name="n_1mainValue【学校施設】&#10;有形固定資産減価償却率">
          <a:extLst>
            <a:ext uri="{FF2B5EF4-FFF2-40B4-BE49-F238E27FC236}">
              <a16:creationId xmlns:a16="http://schemas.microsoft.com/office/drawing/2014/main" id="{40E957B1-C285-4F43-A285-D5B0AE901813}"/>
            </a:ext>
          </a:extLst>
        </xdr:cNvPr>
        <xdr:cNvSpPr txBox="1"/>
      </xdr:nvSpPr>
      <xdr:spPr>
        <a:xfrm>
          <a:off x="1374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123570</xdr:rowOff>
    </xdr:from>
    <xdr:ext cx="405111" cy="259045"/>
    <xdr:sp macro="" textlink="">
      <xdr:nvSpPr>
        <xdr:cNvPr id="559" name="n_2mainValue【学校施設】&#10;有形固定資産減価償却率">
          <a:extLst>
            <a:ext uri="{FF2B5EF4-FFF2-40B4-BE49-F238E27FC236}">
              <a16:creationId xmlns:a16="http://schemas.microsoft.com/office/drawing/2014/main" id="{A3A3038C-512D-4B05-AC44-8C955892F13C}"/>
            </a:ext>
          </a:extLst>
        </xdr:cNvPr>
        <xdr:cNvSpPr txBox="1"/>
      </xdr:nvSpPr>
      <xdr:spPr>
        <a:xfrm>
          <a:off x="12960994" y="10201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84381</xdr:rowOff>
    </xdr:from>
    <xdr:ext cx="405111" cy="259045"/>
    <xdr:sp macro="" textlink="">
      <xdr:nvSpPr>
        <xdr:cNvPr id="560" name="n_3mainValue【学校施設】&#10;有形固定資産減価償却率">
          <a:extLst>
            <a:ext uri="{FF2B5EF4-FFF2-40B4-BE49-F238E27FC236}">
              <a16:creationId xmlns:a16="http://schemas.microsoft.com/office/drawing/2014/main" id="{5293A5C5-EA7C-4837-AC91-00FF1309F31F}"/>
            </a:ext>
          </a:extLst>
        </xdr:cNvPr>
        <xdr:cNvSpPr txBox="1"/>
      </xdr:nvSpPr>
      <xdr:spPr>
        <a:xfrm>
          <a:off x="12167244" y="1016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561" name="n_4mainValue【学校施設】&#10;有形固定資産減価償却率">
          <a:extLst>
            <a:ext uri="{FF2B5EF4-FFF2-40B4-BE49-F238E27FC236}">
              <a16:creationId xmlns:a16="http://schemas.microsoft.com/office/drawing/2014/main" id="{248ED6CC-83AF-414F-A7AE-EC10DE57E4D7}"/>
            </a:ext>
          </a:extLst>
        </xdr:cNvPr>
        <xdr:cNvSpPr txBox="1"/>
      </xdr:nvSpPr>
      <xdr:spPr>
        <a:xfrm>
          <a:off x="11354444" y="1017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B842F0F8-6832-4A9C-8083-526EEB6FAF0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273C1953-C450-4E0F-B669-7DA2157C4D44}"/>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62898DF-9F24-472C-9F7B-29328B17ED13}"/>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B9D0D314-7C29-4174-B12F-1F09641B653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1EE771D7-2AA3-4481-A45A-584A74E0C10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9A28869F-880C-4557-916B-5982F748868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7AF3E042-7D4F-4B2E-9917-5C183D10AFE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F785E8AA-3C5D-453C-A107-A8DAD878065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BAEF6745-C83F-455F-8F83-EE4ED133A0E7}"/>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14276A84-F1E3-40D6-B564-3C150743AA66}"/>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7696DBD0-BC75-406D-8116-E26A5EF81E8B}"/>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DBAF5E7F-F028-426D-AAAC-A022913CFD2A}"/>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DEE35AD0-1EC0-4414-A9F0-EF88E05C770B}"/>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F18C701B-6E53-4C41-84D5-7B05FB382B63}"/>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27A5F6A2-4511-4181-9328-0EB60CF2C1EC}"/>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3E604E3C-5860-47E7-9E1A-B9D15E2118B5}"/>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A5BF2000-48A1-4E4C-A7F0-F0F84C79F0D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19EEE20B-2389-41F9-A21D-EF59732D07C4}"/>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A65C1444-8EB6-40BC-B4F9-6E1AEC33A531}"/>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F54F7B8-03E1-40BB-9173-738855CE096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FC6B2B75-6F28-40E8-A350-A700651452C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EF7061D5-D8F8-4C86-8950-739E1305456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1F2B5EB9-8900-4AD5-828B-289E0D3CB077}"/>
            </a:ext>
          </a:extLst>
        </xdr:cNvPr>
        <xdr:cNvCxnSpPr/>
      </xdr:nvCxnSpPr>
      <xdr:spPr>
        <a:xfrm flipV="1">
          <a:off x="19951064" y="9251950"/>
          <a:ext cx="0" cy="142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1F507C50-996E-4791-AA70-ED0FD4F2EA16}"/>
            </a:ext>
          </a:extLst>
        </xdr:cNvPr>
        <xdr:cNvSpPr txBox="1"/>
      </xdr:nvSpPr>
      <xdr:spPr>
        <a:xfrm>
          <a:off x="1998980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D532DDC5-1149-45D9-A663-A215B5F8F954}"/>
            </a:ext>
          </a:extLst>
        </xdr:cNvPr>
        <xdr:cNvCxnSpPr/>
      </xdr:nvCxnSpPr>
      <xdr:spPr>
        <a:xfrm>
          <a:off x="19881850" y="10677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33211529-C150-457C-A441-0D0309D9BF0C}"/>
            </a:ext>
          </a:extLst>
        </xdr:cNvPr>
        <xdr:cNvSpPr txBox="1"/>
      </xdr:nvSpPr>
      <xdr:spPr>
        <a:xfrm>
          <a:off x="199898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952326DB-07BF-43AF-A1EC-E93B01ADF263}"/>
            </a:ext>
          </a:extLst>
        </xdr:cNvPr>
        <xdr:cNvCxnSpPr/>
      </xdr:nvCxnSpPr>
      <xdr:spPr>
        <a:xfrm>
          <a:off x="198818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977D5BC4-6D5B-4D01-B470-17C220EF4463}"/>
            </a:ext>
          </a:extLst>
        </xdr:cNvPr>
        <xdr:cNvSpPr txBox="1"/>
      </xdr:nvSpPr>
      <xdr:spPr>
        <a:xfrm>
          <a:off x="19989800" y="10011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F803F224-8AA9-4831-89E6-DD07F0307AA9}"/>
            </a:ext>
          </a:extLst>
        </xdr:cNvPr>
        <xdr:cNvSpPr/>
      </xdr:nvSpPr>
      <xdr:spPr>
        <a:xfrm>
          <a:off x="19900900" y="101537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6173BBCF-9896-4B04-AACD-3DD448D96439}"/>
            </a:ext>
          </a:extLst>
        </xdr:cNvPr>
        <xdr:cNvSpPr/>
      </xdr:nvSpPr>
      <xdr:spPr>
        <a:xfrm>
          <a:off x="19157950" y="10156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31FC9633-E85B-4ECB-B9C6-E883D3C94B04}"/>
            </a:ext>
          </a:extLst>
        </xdr:cNvPr>
        <xdr:cNvSpPr/>
      </xdr:nvSpPr>
      <xdr:spPr>
        <a:xfrm>
          <a:off x="18345150" y="10165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924ACCC8-59F9-4A47-937F-33EC29972E20}"/>
            </a:ext>
          </a:extLst>
        </xdr:cNvPr>
        <xdr:cNvSpPr/>
      </xdr:nvSpPr>
      <xdr:spPr>
        <a:xfrm>
          <a:off x="17551400" y="10187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482A790A-8E80-4A6B-A46D-38AFE4913A56}"/>
            </a:ext>
          </a:extLst>
        </xdr:cNvPr>
        <xdr:cNvSpPr/>
      </xdr:nvSpPr>
      <xdr:spPr>
        <a:xfrm>
          <a:off x="16757650" y="10170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FBE5E1A-0239-4E34-93B4-BF322FB0BE4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8B0AC34-223A-4AAE-B835-84F4247D83C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B47C806-0BE9-450A-8106-A2F6754D231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6044805-6A33-4644-853D-44666DE307B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9363703-7D78-4DB2-99A6-5ED068DB8941}"/>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99619</xdr:rowOff>
    </xdr:from>
    <xdr:to>
      <xdr:col>116</xdr:col>
      <xdr:colOff>114300</xdr:colOff>
      <xdr:row>63</xdr:row>
      <xdr:rowOff>29769</xdr:rowOff>
    </xdr:to>
    <xdr:sp macro="" textlink="">
      <xdr:nvSpPr>
        <xdr:cNvPr id="600" name="楕円 599">
          <a:extLst>
            <a:ext uri="{FF2B5EF4-FFF2-40B4-BE49-F238E27FC236}">
              <a16:creationId xmlns:a16="http://schemas.microsoft.com/office/drawing/2014/main" id="{BD3D85B3-09CC-4719-85E5-20036179FE3E}"/>
            </a:ext>
          </a:extLst>
        </xdr:cNvPr>
        <xdr:cNvSpPr/>
      </xdr:nvSpPr>
      <xdr:spPr>
        <a:xfrm>
          <a:off x="19900900" y="103421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78046</xdr:rowOff>
    </xdr:from>
    <xdr:ext cx="469744" cy="259045"/>
    <xdr:sp macro="" textlink="">
      <xdr:nvSpPr>
        <xdr:cNvPr id="601" name="【学校施設】&#10;一人当たり面積該当値テキスト">
          <a:extLst>
            <a:ext uri="{FF2B5EF4-FFF2-40B4-BE49-F238E27FC236}">
              <a16:creationId xmlns:a16="http://schemas.microsoft.com/office/drawing/2014/main" id="{652D4E35-89F0-449B-9BD8-2F3568D1C24B}"/>
            </a:ext>
          </a:extLst>
        </xdr:cNvPr>
        <xdr:cNvSpPr txBox="1"/>
      </xdr:nvSpPr>
      <xdr:spPr>
        <a:xfrm>
          <a:off x="19989800" y="103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602" name="楕円 601">
          <a:extLst>
            <a:ext uri="{FF2B5EF4-FFF2-40B4-BE49-F238E27FC236}">
              <a16:creationId xmlns:a16="http://schemas.microsoft.com/office/drawing/2014/main" id="{0E8A05FF-692E-4343-B361-3574E4BC5B3C}"/>
            </a:ext>
          </a:extLst>
        </xdr:cNvPr>
        <xdr:cNvSpPr/>
      </xdr:nvSpPr>
      <xdr:spPr>
        <a:xfrm>
          <a:off x="19157950" y="103526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150419</xdr:rowOff>
    </xdr:from>
    <xdr:to>
      <xdr:col>116</xdr:col>
      <xdr:colOff>63500</xdr:colOff>
      <xdr:row>62</xdr:row>
      <xdr:rowOff>160934</xdr:rowOff>
    </xdr:to>
    <xdr:cxnSp macro="">
      <xdr:nvCxnSpPr>
        <xdr:cNvPr id="603" name="直線コネクタ 602">
          <a:extLst>
            <a:ext uri="{FF2B5EF4-FFF2-40B4-BE49-F238E27FC236}">
              <a16:creationId xmlns:a16="http://schemas.microsoft.com/office/drawing/2014/main" id="{0A45FD22-E5F5-4523-9E62-778C4763F659}"/>
            </a:ext>
          </a:extLst>
        </xdr:cNvPr>
        <xdr:cNvCxnSpPr/>
      </xdr:nvCxnSpPr>
      <xdr:spPr>
        <a:xfrm flipV="1">
          <a:off x="19202400" y="10392969"/>
          <a:ext cx="7493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113335</xdr:rowOff>
    </xdr:from>
    <xdr:to>
      <xdr:col>107</xdr:col>
      <xdr:colOff>101600</xdr:colOff>
      <xdr:row>63</xdr:row>
      <xdr:rowOff>43485</xdr:rowOff>
    </xdr:to>
    <xdr:sp macro="" textlink="">
      <xdr:nvSpPr>
        <xdr:cNvPr id="604" name="楕円 603">
          <a:extLst>
            <a:ext uri="{FF2B5EF4-FFF2-40B4-BE49-F238E27FC236}">
              <a16:creationId xmlns:a16="http://schemas.microsoft.com/office/drawing/2014/main" id="{1BED3146-A3A6-4FCF-959A-654E994002EA}"/>
            </a:ext>
          </a:extLst>
        </xdr:cNvPr>
        <xdr:cNvSpPr/>
      </xdr:nvSpPr>
      <xdr:spPr>
        <a:xfrm>
          <a:off x="18345150" y="10355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160934</xdr:rowOff>
    </xdr:from>
    <xdr:to>
      <xdr:col>111</xdr:col>
      <xdr:colOff>177800</xdr:colOff>
      <xdr:row>62</xdr:row>
      <xdr:rowOff>164135</xdr:rowOff>
    </xdr:to>
    <xdr:cxnSp macro="">
      <xdr:nvCxnSpPr>
        <xdr:cNvPr id="605" name="直線コネクタ 604">
          <a:extLst>
            <a:ext uri="{FF2B5EF4-FFF2-40B4-BE49-F238E27FC236}">
              <a16:creationId xmlns:a16="http://schemas.microsoft.com/office/drawing/2014/main" id="{840DEA56-AE4C-4379-8812-2E1E686387F5}"/>
            </a:ext>
          </a:extLst>
        </xdr:cNvPr>
        <xdr:cNvCxnSpPr/>
      </xdr:nvCxnSpPr>
      <xdr:spPr>
        <a:xfrm flipV="1">
          <a:off x="18395950" y="10403484"/>
          <a:ext cx="80645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116992</xdr:rowOff>
    </xdr:from>
    <xdr:to>
      <xdr:col>102</xdr:col>
      <xdr:colOff>165100</xdr:colOff>
      <xdr:row>63</xdr:row>
      <xdr:rowOff>47142</xdr:rowOff>
    </xdr:to>
    <xdr:sp macro="" textlink="">
      <xdr:nvSpPr>
        <xdr:cNvPr id="606" name="楕円 605">
          <a:extLst>
            <a:ext uri="{FF2B5EF4-FFF2-40B4-BE49-F238E27FC236}">
              <a16:creationId xmlns:a16="http://schemas.microsoft.com/office/drawing/2014/main" id="{06CE8A8E-68FA-46D1-8DE1-C5D038C48C2D}"/>
            </a:ext>
          </a:extLst>
        </xdr:cNvPr>
        <xdr:cNvSpPr/>
      </xdr:nvSpPr>
      <xdr:spPr>
        <a:xfrm>
          <a:off x="17551400" y="10359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164135</xdr:rowOff>
    </xdr:from>
    <xdr:to>
      <xdr:col>107</xdr:col>
      <xdr:colOff>50800</xdr:colOff>
      <xdr:row>62</xdr:row>
      <xdr:rowOff>167792</xdr:rowOff>
    </xdr:to>
    <xdr:cxnSp macro="">
      <xdr:nvCxnSpPr>
        <xdr:cNvPr id="607" name="直線コネクタ 606">
          <a:extLst>
            <a:ext uri="{FF2B5EF4-FFF2-40B4-BE49-F238E27FC236}">
              <a16:creationId xmlns:a16="http://schemas.microsoft.com/office/drawing/2014/main" id="{C9B20486-6BA2-4893-B1CA-187DD1E5CD42}"/>
            </a:ext>
          </a:extLst>
        </xdr:cNvPr>
        <xdr:cNvCxnSpPr/>
      </xdr:nvCxnSpPr>
      <xdr:spPr>
        <a:xfrm flipV="1">
          <a:off x="17602200" y="10406685"/>
          <a:ext cx="7937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608" name="楕円 607">
          <a:extLst>
            <a:ext uri="{FF2B5EF4-FFF2-40B4-BE49-F238E27FC236}">
              <a16:creationId xmlns:a16="http://schemas.microsoft.com/office/drawing/2014/main" id="{A21272B6-E331-4163-BC9F-72FD3C8A04B9}"/>
            </a:ext>
          </a:extLst>
        </xdr:cNvPr>
        <xdr:cNvSpPr/>
      </xdr:nvSpPr>
      <xdr:spPr>
        <a:xfrm>
          <a:off x="16757650" y="10363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167792</xdr:rowOff>
    </xdr:from>
    <xdr:to>
      <xdr:col>102</xdr:col>
      <xdr:colOff>114300</xdr:colOff>
      <xdr:row>63</xdr:row>
      <xdr:rowOff>0</xdr:rowOff>
    </xdr:to>
    <xdr:cxnSp macro="">
      <xdr:nvCxnSpPr>
        <xdr:cNvPr id="609" name="直線コネクタ 608">
          <a:extLst>
            <a:ext uri="{FF2B5EF4-FFF2-40B4-BE49-F238E27FC236}">
              <a16:creationId xmlns:a16="http://schemas.microsoft.com/office/drawing/2014/main" id="{146E3E52-0CA5-4B81-A002-817ADABD2A27}"/>
            </a:ext>
          </a:extLst>
        </xdr:cNvPr>
        <xdr:cNvCxnSpPr/>
      </xdr:nvCxnSpPr>
      <xdr:spPr>
        <a:xfrm flipV="1">
          <a:off x="16802100" y="1041034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E876C107-1579-4096-A2E9-5013E2705CA5}"/>
            </a:ext>
          </a:extLst>
        </xdr:cNvPr>
        <xdr:cNvSpPr txBox="1"/>
      </xdr:nvSpPr>
      <xdr:spPr>
        <a:xfrm>
          <a:off x="18980227" y="99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91D39AAE-5FEA-467F-83A8-F92E20ED2720}"/>
            </a:ext>
          </a:extLst>
        </xdr:cNvPr>
        <xdr:cNvSpPr txBox="1"/>
      </xdr:nvSpPr>
      <xdr:spPr>
        <a:xfrm>
          <a:off x="18180127" y="99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BF24CF50-97B3-43C0-9159-C99DEF4CE540}"/>
            </a:ext>
          </a:extLst>
        </xdr:cNvPr>
        <xdr:cNvSpPr txBox="1"/>
      </xdr:nvSpPr>
      <xdr:spPr>
        <a:xfrm>
          <a:off x="17386377" y="99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197FCB4D-8A55-4851-A324-270CB4495CCF}"/>
            </a:ext>
          </a:extLst>
        </xdr:cNvPr>
        <xdr:cNvSpPr txBox="1"/>
      </xdr:nvSpPr>
      <xdr:spPr>
        <a:xfrm>
          <a:off x="16592627" y="995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31411</xdr:rowOff>
    </xdr:from>
    <xdr:ext cx="469744" cy="259045"/>
    <xdr:sp macro="" textlink="">
      <xdr:nvSpPr>
        <xdr:cNvPr id="614" name="n_1mainValue【学校施設】&#10;一人当たり面積">
          <a:extLst>
            <a:ext uri="{FF2B5EF4-FFF2-40B4-BE49-F238E27FC236}">
              <a16:creationId xmlns:a16="http://schemas.microsoft.com/office/drawing/2014/main" id="{E2EA691E-E1FB-4BEB-B9D9-9A867898B0C1}"/>
            </a:ext>
          </a:extLst>
        </xdr:cNvPr>
        <xdr:cNvSpPr txBox="1"/>
      </xdr:nvSpPr>
      <xdr:spPr>
        <a:xfrm>
          <a:off x="18980227" y="104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34612</xdr:rowOff>
    </xdr:from>
    <xdr:ext cx="469744" cy="259045"/>
    <xdr:sp macro="" textlink="">
      <xdr:nvSpPr>
        <xdr:cNvPr id="615" name="n_2mainValue【学校施設】&#10;一人当たり面積">
          <a:extLst>
            <a:ext uri="{FF2B5EF4-FFF2-40B4-BE49-F238E27FC236}">
              <a16:creationId xmlns:a16="http://schemas.microsoft.com/office/drawing/2014/main" id="{8C45C92F-99E6-4A6C-848B-E4FDA6968B3B}"/>
            </a:ext>
          </a:extLst>
        </xdr:cNvPr>
        <xdr:cNvSpPr txBox="1"/>
      </xdr:nvSpPr>
      <xdr:spPr>
        <a:xfrm>
          <a:off x="18180127" y="104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38269</xdr:rowOff>
    </xdr:from>
    <xdr:ext cx="469744" cy="259045"/>
    <xdr:sp macro="" textlink="">
      <xdr:nvSpPr>
        <xdr:cNvPr id="616" name="n_3mainValue【学校施設】&#10;一人当たり面積">
          <a:extLst>
            <a:ext uri="{FF2B5EF4-FFF2-40B4-BE49-F238E27FC236}">
              <a16:creationId xmlns:a16="http://schemas.microsoft.com/office/drawing/2014/main" id="{971DC8CB-0734-402C-A259-2FC99BBF0383}"/>
            </a:ext>
          </a:extLst>
        </xdr:cNvPr>
        <xdr:cNvSpPr txBox="1"/>
      </xdr:nvSpPr>
      <xdr:spPr>
        <a:xfrm>
          <a:off x="17386377" y="104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617" name="n_4mainValue【学校施設】&#10;一人当たり面積">
          <a:extLst>
            <a:ext uri="{FF2B5EF4-FFF2-40B4-BE49-F238E27FC236}">
              <a16:creationId xmlns:a16="http://schemas.microsoft.com/office/drawing/2014/main" id="{0E8DDDB6-2267-42F3-B618-FE23F5640DE6}"/>
            </a:ext>
          </a:extLst>
        </xdr:cNvPr>
        <xdr:cNvSpPr txBox="1"/>
      </xdr:nvSpPr>
      <xdr:spPr>
        <a:xfrm>
          <a:off x="165926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C36A9C61-1EE1-4708-BFD5-165E47AD167D}"/>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8554521-C31E-433B-81CA-C1232CC38DF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E01FC9DA-29F2-4F5E-8FA3-BFC62C5A76A7}"/>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DEC9DFFF-9D7F-4031-8A40-2CD50D582A4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DBF2CFB8-1722-47C6-8404-BD9F716F4DC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30FFB1B-2770-4E3A-842C-79CE000DA5A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BE8D4DEA-1B08-4FA7-A2D5-A2206EFA7E0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F41C9343-DFD5-43C9-86AD-0F928481FF9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43CDA75B-257A-4C88-AB1D-996F9760B99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B128F76E-B8BF-45E5-B42D-80FFC261F45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4589421-DA36-4400-B85F-DFF3752DD39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3F7A40B8-0252-4F6E-940A-A69F4C233B2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26ECB267-0EE4-482B-98B1-F3C4ADAA4DC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966E5B85-3909-4D7E-9262-8F67C7991C73}"/>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3CE6896C-942D-4D25-85E9-423F4DE1BF0A}"/>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4F659702-0B18-4E24-A218-76D60B4BEE87}"/>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CEBC8320-0020-4E7B-8A4F-62E411C16CA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25CA5585-8A3F-4800-AA94-7CACE47E75F2}"/>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D7AA5582-A389-440A-9F30-FA1A99834B58}"/>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422D0414-0437-4770-8668-F10A02F538A2}"/>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A9858CC3-9B8F-4193-88AA-8A37DE2D7530}"/>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15AEEC41-09A6-4D8A-BCC3-8076176B42C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F3A75045-2FCD-48BD-9BA0-4AC1A17F453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5635E066-83A9-44E4-9B44-53A2E2530C7D}"/>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92D63CD2-ACB9-4782-A6BC-DB6002954121}"/>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F6B3C279-E6DC-4069-824E-6B1C7F2FF07C}"/>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15FA192C-9AF3-444E-9262-CE2C3687235B}"/>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53C86250-B1E2-410C-9791-BF21FF1E0CBB}"/>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6F2AF994-3B5C-4101-AF2D-CA81C162F6D5}"/>
            </a:ext>
          </a:extLst>
        </xdr:cNvPr>
        <xdr:cNvSpPr txBox="1"/>
      </xdr:nvSpPr>
      <xdr:spPr>
        <a:xfrm>
          <a:off x="14738350" y="1336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650BAF79-A380-42C9-BCEC-DD19A950F5CF}"/>
            </a:ext>
          </a:extLst>
        </xdr:cNvPr>
        <xdr:cNvSpPr/>
      </xdr:nvSpPr>
      <xdr:spPr>
        <a:xfrm>
          <a:off x="14649450" y="13506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D491B678-9836-42A6-8C94-A94BA698C9A4}"/>
            </a:ext>
          </a:extLst>
        </xdr:cNvPr>
        <xdr:cNvSpPr/>
      </xdr:nvSpPr>
      <xdr:spPr>
        <a:xfrm>
          <a:off x="13887450" y="13479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5DE7AA32-7B86-4CCD-9034-DFE2D77B02E9}"/>
            </a:ext>
          </a:extLst>
        </xdr:cNvPr>
        <xdr:cNvSpPr/>
      </xdr:nvSpPr>
      <xdr:spPr>
        <a:xfrm>
          <a:off x="13093700" y="13491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AFF53CF5-28B9-4AE5-9114-87198A0EDA04}"/>
            </a:ext>
          </a:extLst>
        </xdr:cNvPr>
        <xdr:cNvSpPr/>
      </xdr:nvSpPr>
      <xdr:spPr>
        <a:xfrm>
          <a:off x="12299950" y="13493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0D16CB34-747A-4062-9E52-C9277680279A}"/>
            </a:ext>
          </a:extLst>
        </xdr:cNvPr>
        <xdr:cNvSpPr/>
      </xdr:nvSpPr>
      <xdr:spPr>
        <a:xfrm>
          <a:off x="11487150" y="1349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D956DE7-A0DC-42AD-BC21-063A86804FED}"/>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D0A8D74A-E437-45A7-BE57-DF795AD825D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4495885-9283-4ECA-81C4-4B7F3E29416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05357F2-8B83-427B-B693-AD2F181858B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3F01E37-1AEC-4E03-BE12-C299F423CA6A}"/>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57" name="楕円 656">
          <a:extLst>
            <a:ext uri="{FF2B5EF4-FFF2-40B4-BE49-F238E27FC236}">
              <a16:creationId xmlns:a16="http://schemas.microsoft.com/office/drawing/2014/main" id="{E3AB8C61-2BAA-4A26-8AF6-11095E56D2E5}"/>
            </a:ext>
          </a:extLst>
        </xdr:cNvPr>
        <xdr:cNvSpPr/>
      </xdr:nvSpPr>
      <xdr:spPr>
        <a:xfrm>
          <a:off x="14649450" y="136004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658" name="【児童館】&#10;有形固定資産減価償却率該当値テキスト">
          <a:extLst>
            <a:ext uri="{FF2B5EF4-FFF2-40B4-BE49-F238E27FC236}">
              <a16:creationId xmlns:a16="http://schemas.microsoft.com/office/drawing/2014/main" id="{6AAEB1BF-C4AC-43E0-A763-0CFC37F82E46}"/>
            </a:ext>
          </a:extLst>
        </xdr:cNvPr>
        <xdr:cNvSpPr txBox="1"/>
      </xdr:nvSpPr>
      <xdr:spPr>
        <a:xfrm>
          <a:off x="14738350"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59" name="楕円 658">
          <a:extLst>
            <a:ext uri="{FF2B5EF4-FFF2-40B4-BE49-F238E27FC236}">
              <a16:creationId xmlns:a16="http://schemas.microsoft.com/office/drawing/2014/main" id="{1E5ED943-CAF2-4AEF-9E67-FDE046DA7481}"/>
            </a:ext>
          </a:extLst>
        </xdr:cNvPr>
        <xdr:cNvSpPr/>
      </xdr:nvSpPr>
      <xdr:spPr>
        <a:xfrm>
          <a:off x="1388745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106680</xdr:rowOff>
    </xdr:to>
    <xdr:cxnSp macro="">
      <xdr:nvCxnSpPr>
        <xdr:cNvPr id="660" name="直線コネクタ 659">
          <a:extLst>
            <a:ext uri="{FF2B5EF4-FFF2-40B4-BE49-F238E27FC236}">
              <a16:creationId xmlns:a16="http://schemas.microsoft.com/office/drawing/2014/main" id="{A5BE9ABE-EDF8-4EFF-917A-6B775048938A}"/>
            </a:ext>
          </a:extLst>
        </xdr:cNvPr>
        <xdr:cNvCxnSpPr/>
      </xdr:nvCxnSpPr>
      <xdr:spPr>
        <a:xfrm>
          <a:off x="13938250" y="13616939"/>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156211</xdr:rowOff>
    </xdr:from>
    <xdr:to>
      <xdr:col>76</xdr:col>
      <xdr:colOff>165100</xdr:colOff>
      <xdr:row>82</xdr:row>
      <xdr:rowOff>86361</xdr:rowOff>
    </xdr:to>
    <xdr:sp macro="" textlink="">
      <xdr:nvSpPr>
        <xdr:cNvPr id="661" name="楕円 660">
          <a:extLst>
            <a:ext uri="{FF2B5EF4-FFF2-40B4-BE49-F238E27FC236}">
              <a16:creationId xmlns:a16="http://schemas.microsoft.com/office/drawing/2014/main" id="{22700636-4366-4ED7-96BE-0535FCF3A68F}"/>
            </a:ext>
          </a:extLst>
        </xdr:cNvPr>
        <xdr:cNvSpPr/>
      </xdr:nvSpPr>
      <xdr:spPr>
        <a:xfrm>
          <a:off x="13093700" y="13535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35561</xdr:rowOff>
    </xdr:from>
    <xdr:to>
      <xdr:col>81</xdr:col>
      <xdr:colOff>50800</xdr:colOff>
      <xdr:row>82</xdr:row>
      <xdr:rowOff>72389</xdr:rowOff>
    </xdr:to>
    <xdr:cxnSp macro="">
      <xdr:nvCxnSpPr>
        <xdr:cNvPr id="662" name="直線コネクタ 661">
          <a:extLst>
            <a:ext uri="{FF2B5EF4-FFF2-40B4-BE49-F238E27FC236}">
              <a16:creationId xmlns:a16="http://schemas.microsoft.com/office/drawing/2014/main" id="{6D178359-B03A-4E4F-8E10-4EE2991C3AC4}"/>
            </a:ext>
          </a:extLst>
        </xdr:cNvPr>
        <xdr:cNvCxnSpPr/>
      </xdr:nvCxnSpPr>
      <xdr:spPr>
        <a:xfrm>
          <a:off x="13144500" y="13580111"/>
          <a:ext cx="79375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137161</xdr:rowOff>
    </xdr:from>
    <xdr:to>
      <xdr:col>72</xdr:col>
      <xdr:colOff>38100</xdr:colOff>
      <xdr:row>82</xdr:row>
      <xdr:rowOff>67311</xdr:rowOff>
    </xdr:to>
    <xdr:sp macro="" textlink="">
      <xdr:nvSpPr>
        <xdr:cNvPr id="663" name="楕円 662">
          <a:extLst>
            <a:ext uri="{FF2B5EF4-FFF2-40B4-BE49-F238E27FC236}">
              <a16:creationId xmlns:a16="http://schemas.microsoft.com/office/drawing/2014/main" id="{4A88D6C5-E8DD-417B-9AAC-B26262D09B23}"/>
            </a:ext>
          </a:extLst>
        </xdr:cNvPr>
        <xdr:cNvSpPr/>
      </xdr:nvSpPr>
      <xdr:spPr>
        <a:xfrm>
          <a:off x="12299950" y="135166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16511</xdr:rowOff>
    </xdr:from>
    <xdr:to>
      <xdr:col>76</xdr:col>
      <xdr:colOff>114300</xdr:colOff>
      <xdr:row>82</xdr:row>
      <xdr:rowOff>35561</xdr:rowOff>
    </xdr:to>
    <xdr:cxnSp macro="">
      <xdr:nvCxnSpPr>
        <xdr:cNvPr id="664" name="直線コネクタ 663">
          <a:extLst>
            <a:ext uri="{FF2B5EF4-FFF2-40B4-BE49-F238E27FC236}">
              <a16:creationId xmlns:a16="http://schemas.microsoft.com/office/drawing/2014/main" id="{19B89121-294D-425B-A56C-98B7CAD94186}"/>
            </a:ext>
          </a:extLst>
        </xdr:cNvPr>
        <xdr:cNvCxnSpPr/>
      </xdr:nvCxnSpPr>
      <xdr:spPr>
        <a:xfrm>
          <a:off x="12344400" y="13561061"/>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137161</xdr:rowOff>
    </xdr:from>
    <xdr:to>
      <xdr:col>67</xdr:col>
      <xdr:colOff>101600</xdr:colOff>
      <xdr:row>82</xdr:row>
      <xdr:rowOff>67311</xdr:rowOff>
    </xdr:to>
    <xdr:sp macro="" textlink="">
      <xdr:nvSpPr>
        <xdr:cNvPr id="665" name="楕円 664">
          <a:extLst>
            <a:ext uri="{FF2B5EF4-FFF2-40B4-BE49-F238E27FC236}">
              <a16:creationId xmlns:a16="http://schemas.microsoft.com/office/drawing/2014/main" id="{A77D220E-FFEF-4F33-AD41-C828C1741993}"/>
            </a:ext>
          </a:extLst>
        </xdr:cNvPr>
        <xdr:cNvSpPr/>
      </xdr:nvSpPr>
      <xdr:spPr>
        <a:xfrm>
          <a:off x="11487150" y="13516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16511</xdr:rowOff>
    </xdr:from>
    <xdr:to>
      <xdr:col>71</xdr:col>
      <xdr:colOff>177800</xdr:colOff>
      <xdr:row>82</xdr:row>
      <xdr:rowOff>16511</xdr:rowOff>
    </xdr:to>
    <xdr:cxnSp macro="">
      <xdr:nvCxnSpPr>
        <xdr:cNvPr id="666" name="直線コネクタ 665">
          <a:extLst>
            <a:ext uri="{FF2B5EF4-FFF2-40B4-BE49-F238E27FC236}">
              <a16:creationId xmlns:a16="http://schemas.microsoft.com/office/drawing/2014/main" id="{24DF2679-3E81-4B91-BD21-D33B6AA2129B}"/>
            </a:ext>
          </a:extLst>
        </xdr:cNvPr>
        <xdr:cNvCxnSpPr/>
      </xdr:nvCxnSpPr>
      <xdr:spPr>
        <a:xfrm>
          <a:off x="11537950" y="135610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5743C3F1-71CE-4845-8869-68B2417F16ED}"/>
            </a:ext>
          </a:extLst>
        </xdr:cNvPr>
        <xdr:cNvSpPr txBox="1"/>
      </xdr:nvSpPr>
      <xdr:spPr>
        <a:xfrm>
          <a:off x="13742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F7AF95CD-CD7F-4671-8A7F-D058D626374D}"/>
            </a:ext>
          </a:extLst>
        </xdr:cNvPr>
        <xdr:cNvSpPr txBox="1"/>
      </xdr:nvSpPr>
      <xdr:spPr>
        <a:xfrm>
          <a:off x="1296099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685647C9-C6C2-4A1F-89A2-8177312E7B17}"/>
            </a:ext>
          </a:extLst>
        </xdr:cNvPr>
        <xdr:cNvSpPr txBox="1"/>
      </xdr:nvSpPr>
      <xdr:spPr>
        <a:xfrm>
          <a:off x="12167244"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3FB59299-BE06-490C-89ED-ADE212E31476}"/>
            </a:ext>
          </a:extLst>
        </xdr:cNvPr>
        <xdr:cNvSpPr txBox="1"/>
      </xdr:nvSpPr>
      <xdr:spPr>
        <a:xfrm>
          <a:off x="113544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671" name="n_1mainValue【児童館】&#10;有形固定資産減価償却率">
          <a:extLst>
            <a:ext uri="{FF2B5EF4-FFF2-40B4-BE49-F238E27FC236}">
              <a16:creationId xmlns:a16="http://schemas.microsoft.com/office/drawing/2014/main" id="{EE72637E-056C-4E57-96F2-C223795E64C6}"/>
            </a:ext>
          </a:extLst>
        </xdr:cNvPr>
        <xdr:cNvSpPr txBox="1"/>
      </xdr:nvSpPr>
      <xdr:spPr>
        <a:xfrm>
          <a:off x="137420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77488</xdr:rowOff>
    </xdr:from>
    <xdr:ext cx="405111" cy="259045"/>
    <xdr:sp macro="" textlink="">
      <xdr:nvSpPr>
        <xdr:cNvPr id="672" name="n_2mainValue【児童館】&#10;有形固定資産減価償却率">
          <a:extLst>
            <a:ext uri="{FF2B5EF4-FFF2-40B4-BE49-F238E27FC236}">
              <a16:creationId xmlns:a16="http://schemas.microsoft.com/office/drawing/2014/main" id="{CEB02D1E-D674-4AF4-8DB3-59448004214E}"/>
            </a:ext>
          </a:extLst>
        </xdr:cNvPr>
        <xdr:cNvSpPr txBox="1"/>
      </xdr:nvSpPr>
      <xdr:spPr>
        <a:xfrm>
          <a:off x="1296099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58438</xdr:rowOff>
    </xdr:from>
    <xdr:ext cx="405111" cy="259045"/>
    <xdr:sp macro="" textlink="">
      <xdr:nvSpPr>
        <xdr:cNvPr id="673" name="n_3mainValue【児童館】&#10;有形固定資産減価償却率">
          <a:extLst>
            <a:ext uri="{FF2B5EF4-FFF2-40B4-BE49-F238E27FC236}">
              <a16:creationId xmlns:a16="http://schemas.microsoft.com/office/drawing/2014/main" id="{3097453E-F505-4C3A-9858-C0F9DA6197E1}"/>
            </a:ext>
          </a:extLst>
        </xdr:cNvPr>
        <xdr:cNvSpPr txBox="1"/>
      </xdr:nvSpPr>
      <xdr:spPr>
        <a:xfrm>
          <a:off x="121672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58438</xdr:rowOff>
    </xdr:from>
    <xdr:ext cx="405111" cy="259045"/>
    <xdr:sp macro="" textlink="">
      <xdr:nvSpPr>
        <xdr:cNvPr id="674" name="n_4mainValue【児童館】&#10;有形固定資産減価償却率">
          <a:extLst>
            <a:ext uri="{FF2B5EF4-FFF2-40B4-BE49-F238E27FC236}">
              <a16:creationId xmlns:a16="http://schemas.microsoft.com/office/drawing/2014/main" id="{4A911819-0683-4FA0-8E64-0AA336D8DA4F}"/>
            </a:ext>
          </a:extLst>
        </xdr:cNvPr>
        <xdr:cNvSpPr txBox="1"/>
      </xdr:nvSpPr>
      <xdr:spPr>
        <a:xfrm>
          <a:off x="113544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AB918112-D3F6-4709-A7CB-F06E10076A82}"/>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F29F1CE-4BA8-4E9C-8599-F85623FA9FB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37C9AD68-9930-4915-92F1-F84DF10B422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22B0C430-A766-4188-874F-A35B083984F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527EA62-704C-4046-9C3D-689859763C2F}"/>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86B4691D-E5B4-4E3E-A4B5-9E98A747158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F4AFEFD-5722-4E86-9C75-0B3196DE325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D15E90ED-BAFB-419C-B913-9F7DDE9ACCB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67D303A7-9314-499F-BF21-D17126E1070E}"/>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30AD7251-08F7-4A09-AAC5-0611BFBDB30A}"/>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115DAB7F-2AD6-4C8F-9025-76D66D5F5386}"/>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B939E967-E643-46CC-904D-31E509F6894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32BC12EF-B394-49AD-95B1-F41F4620DBFE}"/>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85F7045A-8725-4018-8AF3-D22AD467EA5A}"/>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B8E5592F-04FE-4212-98F2-50C06E1B418C}"/>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1BBF9825-E37C-4905-A8BF-62AB53FCBA4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93EAB9B8-59AD-43A6-A602-45333DF651AE}"/>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5D2D8227-D8DB-4F1C-8832-1F5C56EB6016}"/>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63FD737-F2E5-4E02-BE07-BCB699F605E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72A314BA-BB40-4325-88DE-9226B5DD0F5A}"/>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1C16E9F7-A4A7-4599-90EC-8F0E90AFBA9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46271DF-64FA-40A1-9AA9-22D9BD007EFA}"/>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BA2E9DD2-E57E-4E86-8979-7383BC42285E}"/>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165CA970-AB74-4DDE-96B6-6D22B79A791A}"/>
            </a:ext>
          </a:extLst>
        </xdr:cNvPr>
        <xdr:cNvCxnSpPr/>
      </xdr:nvCxnSpPr>
      <xdr:spPr>
        <a:xfrm flipV="1">
          <a:off x="19951064" y="1288415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A7B791B5-71FC-45EA-8C47-9A4177E06A81}"/>
            </a:ext>
          </a:extLst>
        </xdr:cNvPr>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D8F97E33-1B54-441D-821E-CCB949F6E22C}"/>
            </a:ext>
          </a:extLst>
        </xdr:cNvPr>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E9AE2E6F-1D6A-4F74-AB5D-EB13E6C6C6A1}"/>
            </a:ext>
          </a:extLst>
        </xdr:cNvPr>
        <xdr:cNvSpPr txBox="1"/>
      </xdr:nvSpPr>
      <xdr:spPr>
        <a:xfrm>
          <a:off x="1998980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0D8C894A-B4A7-403E-9261-38A13888E672}"/>
            </a:ext>
          </a:extLst>
        </xdr:cNvPr>
        <xdr:cNvCxnSpPr/>
      </xdr:nvCxnSpPr>
      <xdr:spPr>
        <a:xfrm>
          <a:off x="1988185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313B2D69-F919-4795-BA9E-D7FC6528BFA0}"/>
            </a:ext>
          </a:extLst>
        </xdr:cNvPr>
        <xdr:cNvSpPr txBox="1"/>
      </xdr:nvSpPr>
      <xdr:spPr>
        <a:xfrm>
          <a:off x="19989800" y="1375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280666B9-B56D-4676-97E1-DCBC4F4A104B}"/>
            </a:ext>
          </a:extLst>
        </xdr:cNvPr>
        <xdr:cNvSpPr/>
      </xdr:nvSpPr>
      <xdr:spPr>
        <a:xfrm>
          <a:off x="199009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AA0E33B5-EBEA-4487-A4F5-239E7A0F08AA}"/>
            </a:ext>
          </a:extLst>
        </xdr:cNvPr>
        <xdr:cNvSpPr/>
      </xdr:nvSpPr>
      <xdr:spPr>
        <a:xfrm>
          <a:off x="19157950" y="1377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327B8726-9581-4582-BAEF-2C02A50E2906}"/>
            </a:ext>
          </a:extLst>
        </xdr:cNvPr>
        <xdr:cNvSpPr/>
      </xdr:nvSpPr>
      <xdr:spPr>
        <a:xfrm>
          <a:off x="1834515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C0A2FDE6-3EBA-4735-BCA4-A65C934BE950}"/>
            </a:ext>
          </a:extLst>
        </xdr:cNvPr>
        <xdr:cNvSpPr/>
      </xdr:nvSpPr>
      <xdr:spPr>
        <a:xfrm>
          <a:off x="175514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A0202010-2F69-4BC2-8374-DC66974D6F51}"/>
            </a:ext>
          </a:extLst>
        </xdr:cNvPr>
        <xdr:cNvSpPr/>
      </xdr:nvSpPr>
      <xdr:spPr>
        <a:xfrm>
          <a:off x="16757650" y="13792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CA6B257B-B529-4C31-945A-5FDCCCF2A48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96E83BA5-E731-4475-B475-041C2C03AFD5}"/>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EE7F81FC-B00A-4AD9-B021-BA808134E831}"/>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D1914E5B-CE15-41B6-9527-5CA747541FB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2295440-1B29-4AA2-942D-E11B17EDB9D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14" name="楕円 713">
          <a:extLst>
            <a:ext uri="{FF2B5EF4-FFF2-40B4-BE49-F238E27FC236}">
              <a16:creationId xmlns:a16="http://schemas.microsoft.com/office/drawing/2014/main" id="{2A849684-4F8B-4F23-AE29-95004BDE174F}"/>
            </a:ext>
          </a:extLst>
        </xdr:cNvPr>
        <xdr:cNvSpPr/>
      </xdr:nvSpPr>
      <xdr:spPr>
        <a:xfrm>
          <a:off x="199009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15" name="【児童館】&#10;一人当たり面積該当値テキスト">
          <a:extLst>
            <a:ext uri="{FF2B5EF4-FFF2-40B4-BE49-F238E27FC236}">
              <a16:creationId xmlns:a16="http://schemas.microsoft.com/office/drawing/2014/main" id="{A90090C2-2AA4-4448-B83E-46D942BCED27}"/>
            </a:ext>
          </a:extLst>
        </xdr:cNvPr>
        <xdr:cNvSpPr txBox="1"/>
      </xdr:nvSpPr>
      <xdr:spPr>
        <a:xfrm>
          <a:off x="199898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16" name="楕円 715">
          <a:extLst>
            <a:ext uri="{FF2B5EF4-FFF2-40B4-BE49-F238E27FC236}">
              <a16:creationId xmlns:a16="http://schemas.microsoft.com/office/drawing/2014/main" id="{AC6E7777-8D9B-41F8-959D-BF4FBA250259}"/>
            </a:ext>
          </a:extLst>
        </xdr:cNvPr>
        <xdr:cNvSpPr/>
      </xdr:nvSpPr>
      <xdr:spPr>
        <a:xfrm>
          <a:off x="19157950" y="13404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76200</xdr:rowOff>
    </xdr:to>
    <xdr:cxnSp macro="">
      <xdr:nvCxnSpPr>
        <xdr:cNvPr id="717" name="直線コネクタ 716">
          <a:extLst>
            <a:ext uri="{FF2B5EF4-FFF2-40B4-BE49-F238E27FC236}">
              <a16:creationId xmlns:a16="http://schemas.microsoft.com/office/drawing/2014/main" id="{8081DBF8-ADDD-46D5-989B-1C0C0D6AADEE}"/>
            </a:ext>
          </a:extLst>
        </xdr:cNvPr>
        <xdr:cNvCxnSpPr/>
      </xdr:nvCxnSpPr>
      <xdr:spPr>
        <a:xfrm>
          <a:off x="19202400" y="13455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18" name="楕円 717">
          <a:extLst>
            <a:ext uri="{FF2B5EF4-FFF2-40B4-BE49-F238E27FC236}">
              <a16:creationId xmlns:a16="http://schemas.microsoft.com/office/drawing/2014/main" id="{496ADDEF-A483-4620-B74E-0BAD28E6FC58}"/>
            </a:ext>
          </a:extLst>
        </xdr:cNvPr>
        <xdr:cNvSpPr/>
      </xdr:nvSpPr>
      <xdr:spPr>
        <a:xfrm>
          <a:off x="1834515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95250</xdr:rowOff>
    </xdr:to>
    <xdr:cxnSp macro="">
      <xdr:nvCxnSpPr>
        <xdr:cNvPr id="719" name="直線コネクタ 718">
          <a:extLst>
            <a:ext uri="{FF2B5EF4-FFF2-40B4-BE49-F238E27FC236}">
              <a16:creationId xmlns:a16="http://schemas.microsoft.com/office/drawing/2014/main" id="{2F9E5E82-1FEA-48AE-93CF-88C7FC7D4EDC}"/>
            </a:ext>
          </a:extLst>
        </xdr:cNvPr>
        <xdr:cNvCxnSpPr/>
      </xdr:nvCxnSpPr>
      <xdr:spPr>
        <a:xfrm flipV="1">
          <a:off x="18395950" y="134556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120650</xdr:rowOff>
    </xdr:from>
    <xdr:to>
      <xdr:col>102</xdr:col>
      <xdr:colOff>165100</xdr:colOff>
      <xdr:row>81</xdr:row>
      <xdr:rowOff>50800</xdr:rowOff>
    </xdr:to>
    <xdr:sp macro="" textlink="">
      <xdr:nvSpPr>
        <xdr:cNvPr id="720" name="楕円 719">
          <a:extLst>
            <a:ext uri="{FF2B5EF4-FFF2-40B4-BE49-F238E27FC236}">
              <a16:creationId xmlns:a16="http://schemas.microsoft.com/office/drawing/2014/main" id="{E00A0AF1-D0E6-4FCD-BC2C-02E2207AAE5C}"/>
            </a:ext>
          </a:extLst>
        </xdr:cNvPr>
        <xdr:cNvSpPr/>
      </xdr:nvSpPr>
      <xdr:spPr>
        <a:xfrm>
          <a:off x="17551400" y="13335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0</xdr:rowOff>
    </xdr:from>
    <xdr:to>
      <xdr:col>107</xdr:col>
      <xdr:colOff>50800</xdr:colOff>
      <xdr:row>81</xdr:row>
      <xdr:rowOff>95250</xdr:rowOff>
    </xdr:to>
    <xdr:cxnSp macro="">
      <xdr:nvCxnSpPr>
        <xdr:cNvPr id="721" name="直線コネクタ 720">
          <a:extLst>
            <a:ext uri="{FF2B5EF4-FFF2-40B4-BE49-F238E27FC236}">
              <a16:creationId xmlns:a16="http://schemas.microsoft.com/office/drawing/2014/main" id="{4DA5B1D1-FB3D-4822-A3B1-AB7F35FC152F}"/>
            </a:ext>
          </a:extLst>
        </xdr:cNvPr>
        <xdr:cNvCxnSpPr/>
      </xdr:nvCxnSpPr>
      <xdr:spPr>
        <a:xfrm>
          <a:off x="17602200" y="13379450"/>
          <a:ext cx="7937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120650</xdr:rowOff>
    </xdr:from>
    <xdr:to>
      <xdr:col>98</xdr:col>
      <xdr:colOff>38100</xdr:colOff>
      <xdr:row>81</xdr:row>
      <xdr:rowOff>50800</xdr:rowOff>
    </xdr:to>
    <xdr:sp macro="" textlink="">
      <xdr:nvSpPr>
        <xdr:cNvPr id="722" name="楕円 721">
          <a:extLst>
            <a:ext uri="{FF2B5EF4-FFF2-40B4-BE49-F238E27FC236}">
              <a16:creationId xmlns:a16="http://schemas.microsoft.com/office/drawing/2014/main" id="{2F3947DC-CCDC-44DF-8F18-A0CE97FD58EE}"/>
            </a:ext>
          </a:extLst>
        </xdr:cNvPr>
        <xdr:cNvSpPr/>
      </xdr:nvSpPr>
      <xdr:spPr>
        <a:xfrm>
          <a:off x="16757650" y="13335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0</xdr:rowOff>
    </xdr:from>
    <xdr:to>
      <xdr:col>102</xdr:col>
      <xdr:colOff>114300</xdr:colOff>
      <xdr:row>81</xdr:row>
      <xdr:rowOff>0</xdr:rowOff>
    </xdr:to>
    <xdr:cxnSp macro="">
      <xdr:nvCxnSpPr>
        <xdr:cNvPr id="723" name="直線コネクタ 722">
          <a:extLst>
            <a:ext uri="{FF2B5EF4-FFF2-40B4-BE49-F238E27FC236}">
              <a16:creationId xmlns:a16="http://schemas.microsoft.com/office/drawing/2014/main" id="{51A0D4C8-A34B-40F9-8401-C45CAFAE8912}"/>
            </a:ext>
          </a:extLst>
        </xdr:cNvPr>
        <xdr:cNvCxnSpPr/>
      </xdr:nvCxnSpPr>
      <xdr:spPr>
        <a:xfrm>
          <a:off x="16802100" y="13379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a:extLst>
            <a:ext uri="{FF2B5EF4-FFF2-40B4-BE49-F238E27FC236}">
              <a16:creationId xmlns:a16="http://schemas.microsoft.com/office/drawing/2014/main" id="{E1B8FE1F-8975-4F6B-8A9F-4C5CD951EDC7}"/>
            </a:ext>
          </a:extLst>
        </xdr:cNvPr>
        <xdr:cNvSpPr txBox="1"/>
      </xdr:nvSpPr>
      <xdr:spPr>
        <a:xfrm>
          <a:off x="189802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a:extLst>
            <a:ext uri="{FF2B5EF4-FFF2-40B4-BE49-F238E27FC236}">
              <a16:creationId xmlns:a16="http://schemas.microsoft.com/office/drawing/2014/main" id="{1173E529-6350-41B2-9A0B-7C79B57BCD68}"/>
            </a:ext>
          </a:extLst>
        </xdr:cNvPr>
        <xdr:cNvSpPr txBox="1"/>
      </xdr:nvSpPr>
      <xdr:spPr>
        <a:xfrm>
          <a:off x="181801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a:extLst>
            <a:ext uri="{FF2B5EF4-FFF2-40B4-BE49-F238E27FC236}">
              <a16:creationId xmlns:a16="http://schemas.microsoft.com/office/drawing/2014/main" id="{02C1EB09-1BD3-45E7-A9B7-0541D5012968}"/>
            </a:ext>
          </a:extLst>
        </xdr:cNvPr>
        <xdr:cNvSpPr txBox="1"/>
      </xdr:nvSpPr>
      <xdr:spPr>
        <a:xfrm>
          <a:off x="1738637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a:extLst>
            <a:ext uri="{FF2B5EF4-FFF2-40B4-BE49-F238E27FC236}">
              <a16:creationId xmlns:a16="http://schemas.microsoft.com/office/drawing/2014/main" id="{C0E53B4F-2D68-48E1-9E90-BBD53CCD95FC}"/>
            </a:ext>
          </a:extLst>
        </xdr:cNvPr>
        <xdr:cNvSpPr txBox="1"/>
      </xdr:nvSpPr>
      <xdr:spPr>
        <a:xfrm>
          <a:off x="165926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28" name="n_1mainValue【児童館】&#10;一人当たり面積">
          <a:extLst>
            <a:ext uri="{FF2B5EF4-FFF2-40B4-BE49-F238E27FC236}">
              <a16:creationId xmlns:a16="http://schemas.microsoft.com/office/drawing/2014/main" id="{AE3ED8A9-8932-479D-949C-5F56F5A6AFE2}"/>
            </a:ext>
          </a:extLst>
        </xdr:cNvPr>
        <xdr:cNvSpPr txBox="1"/>
      </xdr:nvSpPr>
      <xdr:spPr>
        <a:xfrm>
          <a:off x="189802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29" name="n_2mainValue【児童館】&#10;一人当たり面積">
          <a:extLst>
            <a:ext uri="{FF2B5EF4-FFF2-40B4-BE49-F238E27FC236}">
              <a16:creationId xmlns:a16="http://schemas.microsoft.com/office/drawing/2014/main" id="{9C382DE6-71B4-4703-9EF7-A093FD920B06}"/>
            </a:ext>
          </a:extLst>
        </xdr:cNvPr>
        <xdr:cNvSpPr txBox="1"/>
      </xdr:nvSpPr>
      <xdr:spPr>
        <a:xfrm>
          <a:off x="181801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67327</xdr:rowOff>
    </xdr:from>
    <xdr:ext cx="469744" cy="259045"/>
    <xdr:sp macro="" textlink="">
      <xdr:nvSpPr>
        <xdr:cNvPr id="730" name="n_3mainValue【児童館】&#10;一人当たり面積">
          <a:extLst>
            <a:ext uri="{FF2B5EF4-FFF2-40B4-BE49-F238E27FC236}">
              <a16:creationId xmlns:a16="http://schemas.microsoft.com/office/drawing/2014/main" id="{7AB2B84C-71AF-475E-8E9F-BE3D693F2FA9}"/>
            </a:ext>
          </a:extLst>
        </xdr:cNvPr>
        <xdr:cNvSpPr txBox="1"/>
      </xdr:nvSpPr>
      <xdr:spPr>
        <a:xfrm>
          <a:off x="1738637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67327</xdr:rowOff>
    </xdr:from>
    <xdr:ext cx="469744" cy="259045"/>
    <xdr:sp macro="" textlink="">
      <xdr:nvSpPr>
        <xdr:cNvPr id="731" name="n_4mainValue【児童館】&#10;一人当たり面積">
          <a:extLst>
            <a:ext uri="{FF2B5EF4-FFF2-40B4-BE49-F238E27FC236}">
              <a16:creationId xmlns:a16="http://schemas.microsoft.com/office/drawing/2014/main" id="{D5CBE648-8ED1-43AB-A21D-E96515DB4FBC}"/>
            </a:ext>
          </a:extLst>
        </xdr:cNvPr>
        <xdr:cNvSpPr txBox="1"/>
      </xdr:nvSpPr>
      <xdr:spPr>
        <a:xfrm>
          <a:off x="165926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5800C692-7EC5-44DF-B8AB-0D91F098955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2AA75435-DF72-4B67-B3EE-0AF9430B49D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A5101DD-6E05-4031-8946-7C0489DA56A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D5B0DDE5-623F-4FE3-A2D7-8641EB1CB0D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DCA0FED0-230D-43C2-AB04-9EFADBC32A6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479F9913-0439-4A85-A366-A8555B99C18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7EDB90BB-5DDF-47DE-B734-6276F8719F1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A507B639-B7D8-4384-826E-576D5B0477F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49E1F2A2-DE54-41B6-AD33-7A2121A48CB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660C69E0-A4DF-42EA-AD11-163592532B2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67C369D4-64EC-4381-A845-59CCFCE534BE}"/>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CB3FB8BE-3928-4D53-AA87-A1D51ABE5FA5}"/>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B26A2309-00FD-443B-91B0-6F0DCC243E5E}"/>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19F2C29B-C65F-409D-BC6E-4CAE5697AF0F}"/>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B6251A62-95C7-4F17-940C-0FFE6A97C43E}"/>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FC539FB3-0A6E-404E-A36E-0ECE97D90572}"/>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2B5F11A0-4753-4CA1-B193-B4F75C04FFB1}"/>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9A659040-2EA3-4DDD-8051-F93F9A889C1E}"/>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2FB98D11-12C3-4119-9276-E6B77B04B57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EC1F643D-7FF2-4CB2-86E2-6F21193671AD}"/>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2F5C1505-F65B-4F46-9967-BBF7A887F5EB}"/>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793D8420-9E8C-4518-BEB5-FEB0C5F2E38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25489CBD-A2A5-4C3C-BF60-9DE55AF5E746}"/>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15C2C70C-CC22-4F7F-AE3B-82E0D80C669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2C6F96F8-2D62-494E-8F44-D75127ABCCAE}"/>
            </a:ext>
          </a:extLst>
        </xdr:cNvPr>
        <xdr:cNvCxnSpPr/>
      </xdr:nvCxnSpPr>
      <xdr:spPr>
        <a:xfrm flipV="1">
          <a:off x="14699614" y="164839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22BC08B6-35FE-4B01-A817-6B86035AF43E}"/>
            </a:ext>
          </a:extLst>
        </xdr:cNvPr>
        <xdr:cNvSpPr txBox="1"/>
      </xdr:nvSpPr>
      <xdr:spPr>
        <a:xfrm>
          <a:off x="1473835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E4AEEEA7-0187-43A7-8BBF-28A18E34AEA1}"/>
            </a:ext>
          </a:extLst>
        </xdr:cNvPr>
        <xdr:cNvCxnSpPr/>
      </xdr:nvCxnSpPr>
      <xdr:spPr>
        <a:xfrm>
          <a:off x="14611350" y="17899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E8F99EC2-F590-4265-A10E-478091D947DD}"/>
            </a:ext>
          </a:extLst>
        </xdr:cNvPr>
        <xdr:cNvSpPr txBox="1"/>
      </xdr:nvSpPr>
      <xdr:spPr>
        <a:xfrm>
          <a:off x="14738350" y="1625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883D4FEA-6283-4107-A6C9-23949D068962}"/>
            </a:ext>
          </a:extLst>
        </xdr:cNvPr>
        <xdr:cNvCxnSpPr/>
      </xdr:nvCxnSpPr>
      <xdr:spPr>
        <a:xfrm>
          <a:off x="14611350" y="16483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A339A25E-7867-4171-B394-DA5897001DBD}"/>
            </a:ext>
          </a:extLst>
        </xdr:cNvPr>
        <xdr:cNvSpPr txBox="1"/>
      </xdr:nvSpPr>
      <xdr:spPr>
        <a:xfrm>
          <a:off x="14738350" y="17223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4990B092-6DC4-4C34-958A-8A6D19E31C67}"/>
            </a:ext>
          </a:extLst>
        </xdr:cNvPr>
        <xdr:cNvSpPr/>
      </xdr:nvSpPr>
      <xdr:spPr>
        <a:xfrm>
          <a:off x="14649450" y="17244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2722EB61-88DF-491F-A018-8296B1E3F681}"/>
            </a:ext>
          </a:extLst>
        </xdr:cNvPr>
        <xdr:cNvSpPr/>
      </xdr:nvSpPr>
      <xdr:spPr>
        <a:xfrm>
          <a:off x="138874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F323AF27-DC3D-48D0-9548-4DB4DF6DFFE7}"/>
            </a:ext>
          </a:extLst>
        </xdr:cNvPr>
        <xdr:cNvSpPr/>
      </xdr:nvSpPr>
      <xdr:spPr>
        <a:xfrm>
          <a:off x="130937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F24A9549-0CC2-4A98-8A70-BB080A9594D9}"/>
            </a:ext>
          </a:extLst>
        </xdr:cNvPr>
        <xdr:cNvSpPr/>
      </xdr:nvSpPr>
      <xdr:spPr>
        <a:xfrm>
          <a:off x="12299950" y="17267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01CE5109-C4D4-45EC-B6BD-E74A23863351}"/>
            </a:ext>
          </a:extLst>
        </xdr:cNvPr>
        <xdr:cNvSpPr/>
      </xdr:nvSpPr>
      <xdr:spPr>
        <a:xfrm>
          <a:off x="114871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196E0EC-0F8A-4099-A35B-532B323D3D3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FCD865E-C16D-45A4-9E4C-31E43EC5B7E4}"/>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8D4F79E9-16B8-4F22-9C54-02B51056DB41}"/>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41B3FA2-0DAA-4D8C-8115-2FC4D0DDCCE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10B43A8-F3F8-458A-9B3C-76BB550BED5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772" name="楕円 771">
          <a:extLst>
            <a:ext uri="{FF2B5EF4-FFF2-40B4-BE49-F238E27FC236}">
              <a16:creationId xmlns:a16="http://schemas.microsoft.com/office/drawing/2014/main" id="{3F8A455C-149D-4FDF-8FDB-5EECA5854930}"/>
            </a:ext>
          </a:extLst>
        </xdr:cNvPr>
        <xdr:cNvSpPr/>
      </xdr:nvSpPr>
      <xdr:spPr>
        <a:xfrm>
          <a:off x="14649450" y="171094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773" name="【公民館】&#10;有形固定資産減価償却率該当値テキスト">
          <a:extLst>
            <a:ext uri="{FF2B5EF4-FFF2-40B4-BE49-F238E27FC236}">
              <a16:creationId xmlns:a16="http://schemas.microsoft.com/office/drawing/2014/main" id="{1F0000D5-C4FC-420A-8135-BA316F2F1561}"/>
            </a:ext>
          </a:extLst>
        </xdr:cNvPr>
        <xdr:cNvSpPr txBox="1"/>
      </xdr:nvSpPr>
      <xdr:spPr>
        <a:xfrm>
          <a:off x="14738350"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137795</xdr:rowOff>
    </xdr:from>
    <xdr:to>
      <xdr:col>81</xdr:col>
      <xdr:colOff>101600</xdr:colOff>
      <xdr:row>103</xdr:row>
      <xdr:rowOff>67945</xdr:rowOff>
    </xdr:to>
    <xdr:sp macro="" textlink="">
      <xdr:nvSpPr>
        <xdr:cNvPr id="774" name="楕円 773">
          <a:extLst>
            <a:ext uri="{FF2B5EF4-FFF2-40B4-BE49-F238E27FC236}">
              <a16:creationId xmlns:a16="http://schemas.microsoft.com/office/drawing/2014/main" id="{5DC1BA6C-6FAA-4D9D-AD94-0C2F878B6D2C}"/>
            </a:ext>
          </a:extLst>
        </xdr:cNvPr>
        <xdr:cNvSpPr/>
      </xdr:nvSpPr>
      <xdr:spPr>
        <a:xfrm>
          <a:off x="1388745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17145</xdr:rowOff>
    </xdr:from>
    <xdr:to>
      <xdr:col>85</xdr:col>
      <xdr:colOff>127000</xdr:colOff>
      <xdr:row>103</xdr:row>
      <xdr:rowOff>72389</xdr:rowOff>
    </xdr:to>
    <xdr:cxnSp macro="">
      <xdr:nvCxnSpPr>
        <xdr:cNvPr id="775" name="直線コネクタ 774">
          <a:extLst>
            <a:ext uri="{FF2B5EF4-FFF2-40B4-BE49-F238E27FC236}">
              <a16:creationId xmlns:a16="http://schemas.microsoft.com/office/drawing/2014/main" id="{C4C0E5FE-F84A-4FF7-829E-4847BE4C5336}"/>
            </a:ext>
          </a:extLst>
        </xdr:cNvPr>
        <xdr:cNvCxnSpPr/>
      </xdr:nvCxnSpPr>
      <xdr:spPr>
        <a:xfrm>
          <a:off x="13938250" y="17104995"/>
          <a:ext cx="762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84455</xdr:rowOff>
    </xdr:from>
    <xdr:to>
      <xdr:col>76</xdr:col>
      <xdr:colOff>165100</xdr:colOff>
      <xdr:row>103</xdr:row>
      <xdr:rowOff>14605</xdr:rowOff>
    </xdr:to>
    <xdr:sp macro="" textlink="">
      <xdr:nvSpPr>
        <xdr:cNvPr id="776" name="楕円 775">
          <a:extLst>
            <a:ext uri="{FF2B5EF4-FFF2-40B4-BE49-F238E27FC236}">
              <a16:creationId xmlns:a16="http://schemas.microsoft.com/office/drawing/2014/main" id="{DF3C27E7-C341-4920-B0FB-94932669790A}"/>
            </a:ext>
          </a:extLst>
        </xdr:cNvPr>
        <xdr:cNvSpPr/>
      </xdr:nvSpPr>
      <xdr:spPr>
        <a:xfrm>
          <a:off x="130937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135255</xdr:rowOff>
    </xdr:from>
    <xdr:to>
      <xdr:col>81</xdr:col>
      <xdr:colOff>50800</xdr:colOff>
      <xdr:row>103</xdr:row>
      <xdr:rowOff>17145</xdr:rowOff>
    </xdr:to>
    <xdr:cxnSp macro="">
      <xdr:nvCxnSpPr>
        <xdr:cNvPr id="777" name="直線コネクタ 776">
          <a:extLst>
            <a:ext uri="{FF2B5EF4-FFF2-40B4-BE49-F238E27FC236}">
              <a16:creationId xmlns:a16="http://schemas.microsoft.com/office/drawing/2014/main" id="{D695AE2E-9657-42BD-A4B1-2E77CFDA4883}"/>
            </a:ext>
          </a:extLst>
        </xdr:cNvPr>
        <xdr:cNvCxnSpPr/>
      </xdr:nvCxnSpPr>
      <xdr:spPr>
        <a:xfrm>
          <a:off x="13144500" y="17051655"/>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29211</xdr:rowOff>
    </xdr:from>
    <xdr:to>
      <xdr:col>72</xdr:col>
      <xdr:colOff>38100</xdr:colOff>
      <xdr:row>102</xdr:row>
      <xdr:rowOff>130811</xdr:rowOff>
    </xdr:to>
    <xdr:sp macro="" textlink="">
      <xdr:nvSpPr>
        <xdr:cNvPr id="778" name="楕円 777">
          <a:extLst>
            <a:ext uri="{FF2B5EF4-FFF2-40B4-BE49-F238E27FC236}">
              <a16:creationId xmlns:a16="http://schemas.microsoft.com/office/drawing/2014/main" id="{CE439BF4-6E98-4502-A10D-6F355AAD2CEF}"/>
            </a:ext>
          </a:extLst>
        </xdr:cNvPr>
        <xdr:cNvSpPr/>
      </xdr:nvSpPr>
      <xdr:spPr>
        <a:xfrm>
          <a:off x="12299950" y="16945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80011</xdr:rowOff>
    </xdr:from>
    <xdr:to>
      <xdr:col>76</xdr:col>
      <xdr:colOff>114300</xdr:colOff>
      <xdr:row>102</xdr:row>
      <xdr:rowOff>135255</xdr:rowOff>
    </xdr:to>
    <xdr:cxnSp macro="">
      <xdr:nvCxnSpPr>
        <xdr:cNvPr id="779" name="直線コネクタ 778">
          <a:extLst>
            <a:ext uri="{FF2B5EF4-FFF2-40B4-BE49-F238E27FC236}">
              <a16:creationId xmlns:a16="http://schemas.microsoft.com/office/drawing/2014/main" id="{2D976DA0-C32D-4629-8448-659FAF2F34F4}"/>
            </a:ext>
          </a:extLst>
        </xdr:cNvPr>
        <xdr:cNvCxnSpPr/>
      </xdr:nvCxnSpPr>
      <xdr:spPr>
        <a:xfrm>
          <a:off x="12344400" y="16996411"/>
          <a:ext cx="8001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29211</xdr:rowOff>
    </xdr:from>
    <xdr:to>
      <xdr:col>67</xdr:col>
      <xdr:colOff>101600</xdr:colOff>
      <xdr:row>102</xdr:row>
      <xdr:rowOff>130811</xdr:rowOff>
    </xdr:to>
    <xdr:sp macro="" textlink="">
      <xdr:nvSpPr>
        <xdr:cNvPr id="780" name="楕円 779">
          <a:extLst>
            <a:ext uri="{FF2B5EF4-FFF2-40B4-BE49-F238E27FC236}">
              <a16:creationId xmlns:a16="http://schemas.microsoft.com/office/drawing/2014/main" id="{EC24B445-FEA4-4644-B950-6D29A0A524A4}"/>
            </a:ext>
          </a:extLst>
        </xdr:cNvPr>
        <xdr:cNvSpPr/>
      </xdr:nvSpPr>
      <xdr:spPr>
        <a:xfrm>
          <a:off x="11487150" y="169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80011</xdr:rowOff>
    </xdr:from>
    <xdr:to>
      <xdr:col>71</xdr:col>
      <xdr:colOff>177800</xdr:colOff>
      <xdr:row>102</xdr:row>
      <xdr:rowOff>80011</xdr:rowOff>
    </xdr:to>
    <xdr:cxnSp macro="">
      <xdr:nvCxnSpPr>
        <xdr:cNvPr id="781" name="直線コネクタ 780">
          <a:extLst>
            <a:ext uri="{FF2B5EF4-FFF2-40B4-BE49-F238E27FC236}">
              <a16:creationId xmlns:a16="http://schemas.microsoft.com/office/drawing/2014/main" id="{CF79C4BA-260C-4911-BA3E-9C7F0230AA05}"/>
            </a:ext>
          </a:extLst>
        </xdr:cNvPr>
        <xdr:cNvCxnSpPr/>
      </xdr:nvCxnSpPr>
      <xdr:spPr>
        <a:xfrm>
          <a:off x="11537950" y="169964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929594CB-43B5-4475-93E1-887E89B65D59}"/>
            </a:ext>
          </a:extLst>
        </xdr:cNvPr>
        <xdr:cNvSpPr txBox="1"/>
      </xdr:nvSpPr>
      <xdr:spPr>
        <a:xfrm>
          <a:off x="137420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0E96A7FC-4D9D-4289-9619-1E49382A8429}"/>
            </a:ext>
          </a:extLst>
        </xdr:cNvPr>
        <xdr:cNvSpPr txBox="1"/>
      </xdr:nvSpPr>
      <xdr:spPr>
        <a:xfrm>
          <a:off x="1296099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F25DA72F-EEC0-4BB5-AA5A-788CC805FB1A}"/>
            </a:ext>
          </a:extLst>
        </xdr:cNvPr>
        <xdr:cNvSpPr txBox="1"/>
      </xdr:nvSpPr>
      <xdr:spPr>
        <a:xfrm>
          <a:off x="12167244" y="1736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F5B0D110-FE6C-45D6-BF60-785BB17924F8}"/>
            </a:ext>
          </a:extLst>
        </xdr:cNvPr>
        <xdr:cNvSpPr txBox="1"/>
      </xdr:nvSpPr>
      <xdr:spPr>
        <a:xfrm>
          <a:off x="113544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84472</xdr:rowOff>
    </xdr:from>
    <xdr:ext cx="405111" cy="259045"/>
    <xdr:sp macro="" textlink="">
      <xdr:nvSpPr>
        <xdr:cNvPr id="786" name="n_1mainValue【公民館】&#10;有形固定資産減価償却率">
          <a:extLst>
            <a:ext uri="{FF2B5EF4-FFF2-40B4-BE49-F238E27FC236}">
              <a16:creationId xmlns:a16="http://schemas.microsoft.com/office/drawing/2014/main" id="{39802B17-EE01-49C5-96A6-8730DAE7565F}"/>
            </a:ext>
          </a:extLst>
        </xdr:cNvPr>
        <xdr:cNvSpPr txBox="1"/>
      </xdr:nvSpPr>
      <xdr:spPr>
        <a:xfrm>
          <a:off x="137420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31132</xdr:rowOff>
    </xdr:from>
    <xdr:ext cx="405111" cy="259045"/>
    <xdr:sp macro="" textlink="">
      <xdr:nvSpPr>
        <xdr:cNvPr id="787" name="n_2mainValue【公民館】&#10;有形固定資産減価償却率">
          <a:extLst>
            <a:ext uri="{FF2B5EF4-FFF2-40B4-BE49-F238E27FC236}">
              <a16:creationId xmlns:a16="http://schemas.microsoft.com/office/drawing/2014/main" id="{7575673F-0114-4BDE-9B68-BCDDA6CAA71E}"/>
            </a:ext>
          </a:extLst>
        </xdr:cNvPr>
        <xdr:cNvSpPr txBox="1"/>
      </xdr:nvSpPr>
      <xdr:spPr>
        <a:xfrm>
          <a:off x="12960994" y="1677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147338</xdr:rowOff>
    </xdr:from>
    <xdr:ext cx="405111" cy="259045"/>
    <xdr:sp macro="" textlink="">
      <xdr:nvSpPr>
        <xdr:cNvPr id="788" name="n_3mainValue【公民館】&#10;有形固定資産減価償却率">
          <a:extLst>
            <a:ext uri="{FF2B5EF4-FFF2-40B4-BE49-F238E27FC236}">
              <a16:creationId xmlns:a16="http://schemas.microsoft.com/office/drawing/2014/main" id="{F787B6AD-9A09-4C01-B188-6248A1272917}"/>
            </a:ext>
          </a:extLst>
        </xdr:cNvPr>
        <xdr:cNvSpPr txBox="1"/>
      </xdr:nvSpPr>
      <xdr:spPr>
        <a:xfrm>
          <a:off x="12167244" y="1672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147338</xdr:rowOff>
    </xdr:from>
    <xdr:ext cx="405111" cy="259045"/>
    <xdr:sp macro="" textlink="">
      <xdr:nvSpPr>
        <xdr:cNvPr id="789" name="n_4mainValue【公民館】&#10;有形固定資産減価償却率">
          <a:extLst>
            <a:ext uri="{FF2B5EF4-FFF2-40B4-BE49-F238E27FC236}">
              <a16:creationId xmlns:a16="http://schemas.microsoft.com/office/drawing/2014/main" id="{E49E4A1D-3224-4F2F-B521-A8421A0153CD}"/>
            </a:ext>
          </a:extLst>
        </xdr:cNvPr>
        <xdr:cNvSpPr txBox="1"/>
      </xdr:nvSpPr>
      <xdr:spPr>
        <a:xfrm>
          <a:off x="11354444" y="1672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4478734C-4C89-4761-999C-A9ADF7DC014A}"/>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55DBB39A-88BB-4D4E-B19B-9088F0B31DD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E7E24250-2000-4FFE-B43F-0A2DCC67707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F206CEEE-FE53-4E08-A8B5-DCEE6C050FE7}"/>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DAFDD3D8-2466-4F43-B610-063E6601D74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1978DACE-88F1-48A8-9B3C-8706D2BC3D4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6CB81F2C-7CBC-4CE3-840B-37BD506D4A2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2818D2F0-7320-40C8-BBC2-8838BCDA0879}"/>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D0B5E4D6-754C-4FDF-9C89-FD2C3F8DCF3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98ED85D7-6633-4C9E-B69A-D22F1DC5C23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8F15D3E6-F211-42FE-A3BB-03520FDEB8C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7349B0BD-F1F6-4E5C-9EAE-70A8286ED1DC}"/>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F8AB70C7-2DC7-4A37-9070-5D760C403C2E}"/>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146457CA-30D9-4353-9CA2-7D7AE223A9C2}"/>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81024620-0A92-431F-AA6D-1549EE508ABA}"/>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550625E3-4C7B-4598-9068-580C4CCD82EF}"/>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AF424550-7FF1-4CBE-967E-DE793BC39069}"/>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5F814FA3-FB70-43DA-B61D-BF949DA40141}"/>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A77E4A3E-7A26-4167-9A55-FB4A37EDEC7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80998E5E-F5EB-4794-928E-C0FD943FAE0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3A5AA9D2-C6AA-4422-9365-35D80619386C}"/>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BE5D1D97-2E66-43A4-ABA7-DCE20F115C56}"/>
            </a:ext>
          </a:extLst>
        </xdr:cNvPr>
        <xdr:cNvCxnSpPr/>
      </xdr:nvCxnSpPr>
      <xdr:spPr>
        <a:xfrm flipV="1">
          <a:off x="19951064" y="167274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45ED85BA-8A0B-425B-8EA0-663173597508}"/>
            </a:ext>
          </a:extLst>
        </xdr:cNvPr>
        <xdr:cNvSpPr txBox="1"/>
      </xdr:nvSpPr>
      <xdr:spPr>
        <a:xfrm>
          <a:off x="19989800" y="1800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9F1AF474-76A3-44D0-9894-681B8C0BBFFC}"/>
            </a:ext>
          </a:extLst>
        </xdr:cNvPr>
        <xdr:cNvCxnSpPr/>
      </xdr:nvCxnSpPr>
      <xdr:spPr>
        <a:xfrm>
          <a:off x="19881850" y="18003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5E2B86B3-D820-4C40-90CB-F802ECDBC917}"/>
            </a:ext>
          </a:extLst>
        </xdr:cNvPr>
        <xdr:cNvSpPr txBox="1"/>
      </xdr:nvSpPr>
      <xdr:spPr>
        <a:xfrm>
          <a:off x="19989800" y="1650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A8E4EF29-8136-4FD6-8CF0-615AA1D2A2F9}"/>
            </a:ext>
          </a:extLst>
        </xdr:cNvPr>
        <xdr:cNvCxnSpPr/>
      </xdr:nvCxnSpPr>
      <xdr:spPr>
        <a:xfrm>
          <a:off x="19881850" y="16727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a:extLst>
            <a:ext uri="{FF2B5EF4-FFF2-40B4-BE49-F238E27FC236}">
              <a16:creationId xmlns:a16="http://schemas.microsoft.com/office/drawing/2014/main" id="{3B5A658E-9ECA-4668-B627-749F58B87428}"/>
            </a:ext>
          </a:extLst>
        </xdr:cNvPr>
        <xdr:cNvSpPr txBox="1"/>
      </xdr:nvSpPr>
      <xdr:spPr>
        <a:xfrm>
          <a:off x="19989800" y="17472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8FD26A84-D837-469A-827B-4BC04955A3D0}"/>
            </a:ext>
          </a:extLst>
        </xdr:cNvPr>
        <xdr:cNvSpPr/>
      </xdr:nvSpPr>
      <xdr:spPr>
        <a:xfrm>
          <a:off x="1990090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7EB14B9C-E182-4D8E-912E-8BE740600088}"/>
            </a:ext>
          </a:extLst>
        </xdr:cNvPr>
        <xdr:cNvSpPr/>
      </xdr:nvSpPr>
      <xdr:spPr>
        <a:xfrm>
          <a:off x="191579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94E5F2A8-7EBE-4AB0-8B96-A692BAD501BB}"/>
            </a:ext>
          </a:extLst>
        </xdr:cNvPr>
        <xdr:cNvSpPr/>
      </xdr:nvSpPr>
      <xdr:spPr>
        <a:xfrm>
          <a:off x="1834515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49BDF529-4693-4634-9BA6-37F879E8A217}"/>
            </a:ext>
          </a:extLst>
        </xdr:cNvPr>
        <xdr:cNvSpPr/>
      </xdr:nvSpPr>
      <xdr:spPr>
        <a:xfrm>
          <a:off x="17551400" y="176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572A2113-456F-4647-AFA6-3EAADD975AAC}"/>
            </a:ext>
          </a:extLst>
        </xdr:cNvPr>
        <xdr:cNvSpPr/>
      </xdr:nvSpPr>
      <xdr:spPr>
        <a:xfrm>
          <a:off x="16757650" y="176298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CCB5750-49E7-46A9-BEDD-51DFF02CC7E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90C76E0-33E4-46EC-B792-926273EE4CDA}"/>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8FF886B-9E4A-4569-81FB-CAFD396A1C6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8CE8368-1BBD-403A-B756-33941E5E0A9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C478F0B-C8A1-4A47-8112-F3FA7BFD3A2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27" name="楕円 826">
          <a:extLst>
            <a:ext uri="{FF2B5EF4-FFF2-40B4-BE49-F238E27FC236}">
              <a16:creationId xmlns:a16="http://schemas.microsoft.com/office/drawing/2014/main" id="{EFE9D00D-B5E9-45AE-8550-F87B5B502E74}"/>
            </a:ext>
          </a:extLst>
        </xdr:cNvPr>
        <xdr:cNvSpPr/>
      </xdr:nvSpPr>
      <xdr:spPr>
        <a:xfrm>
          <a:off x="199009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28" name="【公民館】&#10;一人当たり面積該当値テキスト">
          <a:extLst>
            <a:ext uri="{FF2B5EF4-FFF2-40B4-BE49-F238E27FC236}">
              <a16:creationId xmlns:a16="http://schemas.microsoft.com/office/drawing/2014/main" id="{1DECC4B9-69CF-43E8-8927-9F5E13395AF3}"/>
            </a:ext>
          </a:extLst>
        </xdr:cNvPr>
        <xdr:cNvSpPr txBox="1"/>
      </xdr:nvSpPr>
      <xdr:spPr>
        <a:xfrm>
          <a:off x="19989800"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29" name="楕円 828">
          <a:extLst>
            <a:ext uri="{FF2B5EF4-FFF2-40B4-BE49-F238E27FC236}">
              <a16:creationId xmlns:a16="http://schemas.microsoft.com/office/drawing/2014/main" id="{4D3EC94A-274A-47A5-8303-154C78467C1A}"/>
            </a:ext>
          </a:extLst>
        </xdr:cNvPr>
        <xdr:cNvSpPr/>
      </xdr:nvSpPr>
      <xdr:spPr>
        <a:xfrm>
          <a:off x="19157950" y="17881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158496</xdr:rowOff>
    </xdr:to>
    <xdr:cxnSp macro="">
      <xdr:nvCxnSpPr>
        <xdr:cNvPr id="830" name="直線コネクタ 829">
          <a:extLst>
            <a:ext uri="{FF2B5EF4-FFF2-40B4-BE49-F238E27FC236}">
              <a16:creationId xmlns:a16="http://schemas.microsoft.com/office/drawing/2014/main" id="{2AFE7A9F-CAFE-4EA4-A820-8C1F8F169902}"/>
            </a:ext>
          </a:extLst>
        </xdr:cNvPr>
        <xdr:cNvCxnSpPr/>
      </xdr:nvCxnSpPr>
      <xdr:spPr>
        <a:xfrm flipV="1">
          <a:off x="19202400" y="17929861"/>
          <a:ext cx="7493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831" name="楕円 830">
          <a:extLst>
            <a:ext uri="{FF2B5EF4-FFF2-40B4-BE49-F238E27FC236}">
              <a16:creationId xmlns:a16="http://schemas.microsoft.com/office/drawing/2014/main" id="{4655267A-4A9B-4D12-B36F-DFD2F1579040}"/>
            </a:ext>
          </a:extLst>
        </xdr:cNvPr>
        <xdr:cNvSpPr/>
      </xdr:nvSpPr>
      <xdr:spPr>
        <a:xfrm>
          <a:off x="1834515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832" name="直線コネクタ 831">
          <a:extLst>
            <a:ext uri="{FF2B5EF4-FFF2-40B4-BE49-F238E27FC236}">
              <a16:creationId xmlns:a16="http://schemas.microsoft.com/office/drawing/2014/main" id="{0231B088-5160-4FA3-A9FE-70FDD1521094}"/>
            </a:ext>
          </a:extLst>
        </xdr:cNvPr>
        <xdr:cNvCxnSpPr/>
      </xdr:nvCxnSpPr>
      <xdr:spPr>
        <a:xfrm>
          <a:off x="18395950" y="179321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833" name="楕円 832">
          <a:extLst>
            <a:ext uri="{FF2B5EF4-FFF2-40B4-BE49-F238E27FC236}">
              <a16:creationId xmlns:a16="http://schemas.microsoft.com/office/drawing/2014/main" id="{A778BD9A-4F31-4961-94F9-25D998842528}"/>
            </a:ext>
          </a:extLst>
        </xdr:cNvPr>
        <xdr:cNvSpPr/>
      </xdr:nvSpPr>
      <xdr:spPr>
        <a:xfrm>
          <a:off x="175514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158496</xdr:rowOff>
    </xdr:to>
    <xdr:cxnSp macro="">
      <xdr:nvCxnSpPr>
        <xdr:cNvPr id="834" name="直線コネクタ 833">
          <a:extLst>
            <a:ext uri="{FF2B5EF4-FFF2-40B4-BE49-F238E27FC236}">
              <a16:creationId xmlns:a16="http://schemas.microsoft.com/office/drawing/2014/main" id="{1A661DAA-9B8E-477D-98A8-5681A5B27152}"/>
            </a:ext>
          </a:extLst>
        </xdr:cNvPr>
        <xdr:cNvCxnSpPr/>
      </xdr:nvCxnSpPr>
      <xdr:spPr>
        <a:xfrm>
          <a:off x="17602200" y="1793214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835" name="楕円 834">
          <a:extLst>
            <a:ext uri="{FF2B5EF4-FFF2-40B4-BE49-F238E27FC236}">
              <a16:creationId xmlns:a16="http://schemas.microsoft.com/office/drawing/2014/main" id="{29B4A77A-1A8C-4C45-974E-3C9CE6DEA385}"/>
            </a:ext>
          </a:extLst>
        </xdr:cNvPr>
        <xdr:cNvSpPr/>
      </xdr:nvSpPr>
      <xdr:spPr>
        <a:xfrm>
          <a:off x="16757650" y="17881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158496</xdr:rowOff>
    </xdr:to>
    <xdr:cxnSp macro="">
      <xdr:nvCxnSpPr>
        <xdr:cNvPr id="836" name="直線コネクタ 835">
          <a:extLst>
            <a:ext uri="{FF2B5EF4-FFF2-40B4-BE49-F238E27FC236}">
              <a16:creationId xmlns:a16="http://schemas.microsoft.com/office/drawing/2014/main" id="{14E506BA-BB51-4DC0-981E-C60B98FBB7F1}"/>
            </a:ext>
          </a:extLst>
        </xdr:cNvPr>
        <xdr:cNvCxnSpPr/>
      </xdr:nvCxnSpPr>
      <xdr:spPr>
        <a:xfrm>
          <a:off x="16802100" y="179321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a:extLst>
            <a:ext uri="{FF2B5EF4-FFF2-40B4-BE49-F238E27FC236}">
              <a16:creationId xmlns:a16="http://schemas.microsoft.com/office/drawing/2014/main" id="{3F1D7E68-FE9E-499B-8894-6A1CA9C3E8A1}"/>
            </a:ext>
          </a:extLst>
        </xdr:cNvPr>
        <xdr:cNvSpPr txBox="1"/>
      </xdr:nvSpPr>
      <xdr:spPr>
        <a:xfrm>
          <a:off x="189802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a:extLst>
            <a:ext uri="{FF2B5EF4-FFF2-40B4-BE49-F238E27FC236}">
              <a16:creationId xmlns:a16="http://schemas.microsoft.com/office/drawing/2014/main" id="{1DAA1788-12A3-43B2-A6CF-E93A18D90812}"/>
            </a:ext>
          </a:extLst>
        </xdr:cNvPr>
        <xdr:cNvSpPr txBox="1"/>
      </xdr:nvSpPr>
      <xdr:spPr>
        <a:xfrm>
          <a:off x="181801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a:extLst>
            <a:ext uri="{FF2B5EF4-FFF2-40B4-BE49-F238E27FC236}">
              <a16:creationId xmlns:a16="http://schemas.microsoft.com/office/drawing/2014/main" id="{86C39A1D-69F6-4A59-84A4-A456DC1B5474}"/>
            </a:ext>
          </a:extLst>
        </xdr:cNvPr>
        <xdr:cNvSpPr txBox="1"/>
      </xdr:nvSpPr>
      <xdr:spPr>
        <a:xfrm>
          <a:off x="1738637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a:extLst>
            <a:ext uri="{FF2B5EF4-FFF2-40B4-BE49-F238E27FC236}">
              <a16:creationId xmlns:a16="http://schemas.microsoft.com/office/drawing/2014/main" id="{DA288443-27A9-4F61-BABD-08DA98FDD5D4}"/>
            </a:ext>
          </a:extLst>
        </xdr:cNvPr>
        <xdr:cNvSpPr txBox="1"/>
      </xdr:nvSpPr>
      <xdr:spPr>
        <a:xfrm>
          <a:off x="165926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1" name="n_1mainValue【公民館】&#10;一人当たり面積">
          <a:extLst>
            <a:ext uri="{FF2B5EF4-FFF2-40B4-BE49-F238E27FC236}">
              <a16:creationId xmlns:a16="http://schemas.microsoft.com/office/drawing/2014/main" id="{1A28F5B1-4E98-4789-AAA2-8C1C523FFB7F}"/>
            </a:ext>
          </a:extLst>
        </xdr:cNvPr>
        <xdr:cNvSpPr txBox="1"/>
      </xdr:nvSpPr>
      <xdr:spPr>
        <a:xfrm>
          <a:off x="189802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842" name="n_2mainValue【公民館】&#10;一人当たり面積">
          <a:extLst>
            <a:ext uri="{FF2B5EF4-FFF2-40B4-BE49-F238E27FC236}">
              <a16:creationId xmlns:a16="http://schemas.microsoft.com/office/drawing/2014/main" id="{099B8F93-679D-4011-B4B8-EEEBC82CE4BD}"/>
            </a:ext>
          </a:extLst>
        </xdr:cNvPr>
        <xdr:cNvSpPr txBox="1"/>
      </xdr:nvSpPr>
      <xdr:spPr>
        <a:xfrm>
          <a:off x="181801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843" name="n_3mainValue【公民館】&#10;一人当たり面積">
          <a:extLst>
            <a:ext uri="{FF2B5EF4-FFF2-40B4-BE49-F238E27FC236}">
              <a16:creationId xmlns:a16="http://schemas.microsoft.com/office/drawing/2014/main" id="{85796B38-EB1D-4B79-92EB-5670913445E2}"/>
            </a:ext>
          </a:extLst>
        </xdr:cNvPr>
        <xdr:cNvSpPr txBox="1"/>
      </xdr:nvSpPr>
      <xdr:spPr>
        <a:xfrm>
          <a:off x="1738637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28973</xdr:rowOff>
    </xdr:from>
    <xdr:ext cx="469744" cy="259045"/>
    <xdr:sp macro="" textlink="">
      <xdr:nvSpPr>
        <xdr:cNvPr id="844" name="n_4mainValue【公民館】&#10;一人当たり面積">
          <a:extLst>
            <a:ext uri="{FF2B5EF4-FFF2-40B4-BE49-F238E27FC236}">
              <a16:creationId xmlns:a16="http://schemas.microsoft.com/office/drawing/2014/main" id="{E522F3AF-E8B9-4B70-9B90-250EE35E4525}"/>
            </a:ext>
          </a:extLst>
        </xdr:cNvPr>
        <xdr:cNvSpPr txBox="1"/>
      </xdr:nvSpPr>
      <xdr:spPr>
        <a:xfrm>
          <a:off x="165926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2FAABED4-173A-452C-A630-9C9FFB898C7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6A30597E-00C8-4ED8-9A6D-31B75BD5375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38BA3AFB-3F91-41DF-A987-7A25FF3479B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ほとんどの施設で有形固定資産減価償却率は類似団体平均を上回っている。特に「認定こども園・保育所・幼稚園」と「学校施設」が類似団体平均と比較し高くなっているが、これらの施設は昭和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年代の施設が多いことが要因となっている。</a:t>
          </a:r>
          <a:r>
            <a:rPr lang="ja-JP" altLang="ja-JP" sz="1100">
              <a:solidFill>
                <a:schemeClr val="dk1"/>
              </a:solidFill>
              <a:effectLst/>
              <a:latin typeface="+mn-lt"/>
              <a:ea typeface="+mn-ea"/>
              <a:cs typeface="+mn-cs"/>
            </a:rPr>
            <a:t>「認定こども園・保育所・幼稚園」については今後、</a:t>
          </a:r>
          <a:r>
            <a:rPr kumimoji="1" lang="ja-JP" altLang="ja-JP" sz="1100">
              <a:solidFill>
                <a:schemeClr val="dk1"/>
              </a:solidFill>
              <a:effectLst/>
              <a:latin typeface="+mn-lt"/>
              <a:ea typeface="+mn-ea"/>
              <a:cs typeface="+mn-cs"/>
            </a:rPr>
            <a:t>就学前施設の統廃合・長寿命化等、長期的な視点での更新等を適切に進めていく必要がある。施設全般についても、今後個別施設計画策定等を通して長寿命化を実施していく。</a:t>
          </a:r>
          <a:endParaRPr lang="ja-JP" altLang="ja-JP" sz="1400">
            <a:effectLst/>
          </a:endParaRPr>
        </a:p>
        <a:p>
          <a:r>
            <a:rPr kumimoji="1" lang="ja-JP" altLang="ja-JP" sz="1100">
              <a:solidFill>
                <a:schemeClr val="dk1"/>
              </a:solidFill>
              <a:effectLst/>
              <a:latin typeface="+mn-lt"/>
              <a:ea typeface="+mn-ea"/>
              <a:cs typeface="+mn-cs"/>
            </a:rPr>
            <a:t>一人当たり面積・延長等については、ほとんどの施設で類似団体平均より低い傾向にある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「認定こども園・保育所・幼稚園」と「</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については高い水準である。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特に道路延長が小さい値となっているが、これは、類似団体に比べ市域の面積が小さいことが要因である。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A8D659-2D9B-47EE-BEC4-0B55CBF8ECB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A4B578-F77D-4E9F-A444-1F2F0CF5C9F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2DA7F6-6EB2-42B8-A40C-B6076759789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915FF6-F70C-4B99-851C-1C6A5738D89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A83FD4-F2F2-4E9D-A794-BD2288AF64F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9833EF-487F-4314-918C-2C7968D29EC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EDD616-D056-4DBD-8CA4-E46FC349066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DA1450-0C1B-4F3E-96FA-40A8258A1A3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14724E-15B4-4D7E-8982-3EDF250AAE2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1B5F8D-8B85-4B44-BF75-3CB4354ACC7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04544A-2937-498D-8A52-C4D1B983ECE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E7B9D4-2A63-455C-9D22-D8F8FAAC572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28AB4E-E3EA-4147-B850-03E2BBDDB65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E016AA-4153-43E2-8166-65247F3A806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1E166B-E7DE-4688-B8F8-3A4A52BFDB0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02C745C-C5F0-4129-97EE-CA7ACA1A438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252EBA-1275-4064-B804-F8D101741A2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890D0F-0C1C-466D-97FD-984CA5A035E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5A5287-4687-468D-81A6-6C8191955AE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8D9AF6-2003-41F2-8413-D977CFAB6EE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CDF45C-E0EA-400A-B233-EE79C3DE564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91F229-BAC1-4232-8C4A-EF305E8A1A68}"/>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2BE137-D6FE-4E67-B25F-4A30AB85142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4FB9A5-E6AF-46D3-8510-4B967C04A43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CBF545-45C9-4B0B-B8FC-6B260FDF7AC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244393-C42C-4E28-9A91-44CB4DD44CD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F0E040-A80A-45B9-997B-AAEE8729F56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402A23-E23B-47C6-B06E-0A6292A3922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D8203-E5FB-40FE-859C-317690BF7A2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F2B2A6-F2C8-4C1B-AEB0-AAC1F76B93FB}"/>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A79355-6C4F-4C47-B65E-502C5112FDE8}"/>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29907F-4A9D-4A4B-9CC9-3F134073532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F51900-9C56-4AB6-9C17-24DDF7E63B3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D40CD8-5E61-44C8-BA6C-DE8AF1AE246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F3FECC-E1FA-4F3A-AC39-D7C2D2FFAD2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B8D843-29A5-4C62-AF9A-2709625D19B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1D9547-11B9-443E-A4FE-720237320E1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1ECD8B-F001-41E6-8095-17AA2E1A836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7A8B9F-8955-4A13-A9B0-1823C47FF23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E59129-6796-4EB6-BD18-89F7FFB9294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14D923-EA65-4A29-84AE-2ADC62FF3B52}"/>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78E1A7-AEBC-4764-BCFD-CCF13E4EE50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767B8C-304C-4DC7-B784-4E8E3B2EDD49}"/>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078A4B9-2EF2-41B8-80B8-958B32DB366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E44EB8D-7A43-4FBC-9938-09D921F7B0C5}"/>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8D7030-27DC-4260-BDF2-EB29B174A5A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5344B8E-5524-4A65-B5EE-26790AD05C27}"/>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60A07B0-B511-4F16-9C84-87F7C39AAE9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AF11195-E9E3-4D31-9C58-9DA4CF0201BF}"/>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A900C73-4D1F-422E-B511-8C3F72FF1E2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82D8A6-DC87-4215-9475-F740F5C046F3}"/>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F5046E3-0452-46A9-9A89-684BCFB730C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E900AF8-7370-4F35-8777-19BD08C7B489}"/>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341A3B0-FCEE-4F28-8795-395AFD1A9383}"/>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9BEFF20-149D-40B9-8A7E-2D11D9D01ED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35B6A0A-B58E-43DB-844B-38C711FA551C}"/>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D35BBF2-19D1-4DB6-8D42-09CF67F946D7}"/>
            </a:ext>
          </a:extLst>
        </xdr:cNvPr>
        <xdr:cNvCxnSpPr/>
      </xdr:nvCxnSpPr>
      <xdr:spPr>
        <a:xfrm flipV="1">
          <a:off x="4177665" y="553574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F502B4C-A8A7-40FD-9883-AA28A1180332}"/>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DBFF094-3663-4CBE-86BA-746B9635EA26}"/>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4264E6CD-CA20-46ED-AD0C-B75F8FCFA74C}"/>
            </a:ext>
          </a:extLst>
        </xdr:cNvPr>
        <xdr:cNvSpPr txBox="1"/>
      </xdr:nvSpPr>
      <xdr:spPr>
        <a:xfrm>
          <a:off x="4216400" y="5317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830E1135-83FC-4C9F-BC80-42AA781DC435}"/>
            </a:ext>
          </a:extLst>
        </xdr:cNvPr>
        <xdr:cNvCxnSpPr/>
      </xdr:nvCxnSpPr>
      <xdr:spPr>
        <a:xfrm>
          <a:off x="4108450" y="5535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2CEE7764-0CAC-49B4-98E0-C7D9441C7199}"/>
            </a:ext>
          </a:extLst>
        </xdr:cNvPr>
        <xdr:cNvSpPr txBox="1"/>
      </xdr:nvSpPr>
      <xdr:spPr>
        <a:xfrm>
          <a:off x="4216400" y="592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D3489611-F3A6-470C-BDB0-4FC10CBE9BA5}"/>
            </a:ext>
          </a:extLst>
        </xdr:cNvPr>
        <xdr:cNvSpPr/>
      </xdr:nvSpPr>
      <xdr:spPr>
        <a:xfrm>
          <a:off x="4127500" y="6071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A141D1C5-8142-4E77-948C-422A0B959372}"/>
            </a:ext>
          </a:extLst>
        </xdr:cNvPr>
        <xdr:cNvSpPr/>
      </xdr:nvSpPr>
      <xdr:spPr>
        <a:xfrm>
          <a:off x="3384550" y="60618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C90E82A0-EF1F-492E-97E8-8FFAB026D223}"/>
            </a:ext>
          </a:extLst>
        </xdr:cNvPr>
        <xdr:cNvSpPr/>
      </xdr:nvSpPr>
      <xdr:spPr>
        <a:xfrm>
          <a:off x="257175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6BA6082D-8A47-4B35-9213-BDE29C59360A}"/>
            </a:ext>
          </a:extLst>
        </xdr:cNvPr>
        <xdr:cNvSpPr/>
      </xdr:nvSpPr>
      <xdr:spPr>
        <a:xfrm>
          <a:off x="17780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41B464A3-282C-4A09-B059-7FCB3918E196}"/>
            </a:ext>
          </a:extLst>
        </xdr:cNvPr>
        <xdr:cNvSpPr/>
      </xdr:nvSpPr>
      <xdr:spPr>
        <a:xfrm>
          <a:off x="984250" y="6112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5FBA7C-D543-4032-9D7B-67D38A0C608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90E207-AB5E-49B2-97E2-1B85D409A983}"/>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AA0454-D8DB-4CA7-BE0B-46DE28D6DD1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FBA43A-5634-4843-AE6B-D182E0C28A1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81DA-D6F3-48F0-AB3C-1ED8AC95B1E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a:extLst>
            <a:ext uri="{FF2B5EF4-FFF2-40B4-BE49-F238E27FC236}">
              <a16:creationId xmlns:a16="http://schemas.microsoft.com/office/drawing/2014/main" id="{E7F47F3B-4D39-4C6A-A6CB-FC0E645D8888}"/>
            </a:ext>
          </a:extLst>
        </xdr:cNvPr>
        <xdr:cNvSpPr/>
      </xdr:nvSpPr>
      <xdr:spPr>
        <a:xfrm>
          <a:off x="4127500" y="6254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C11DC757-6E10-4753-B8D5-EF30F227A26A}"/>
            </a:ext>
          </a:extLst>
        </xdr:cNvPr>
        <xdr:cNvSpPr txBox="1"/>
      </xdr:nvSpPr>
      <xdr:spPr>
        <a:xfrm>
          <a:off x="4216400"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6" name="楕円 75">
          <a:extLst>
            <a:ext uri="{FF2B5EF4-FFF2-40B4-BE49-F238E27FC236}">
              <a16:creationId xmlns:a16="http://schemas.microsoft.com/office/drawing/2014/main" id="{EA44A0E2-FBCC-4697-972C-829303844BDA}"/>
            </a:ext>
          </a:extLst>
        </xdr:cNvPr>
        <xdr:cNvSpPr/>
      </xdr:nvSpPr>
      <xdr:spPr>
        <a:xfrm>
          <a:off x="3384550" y="62041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19050</xdr:rowOff>
    </xdr:to>
    <xdr:cxnSp macro="">
      <xdr:nvCxnSpPr>
        <xdr:cNvPr id="77" name="直線コネクタ 76">
          <a:extLst>
            <a:ext uri="{FF2B5EF4-FFF2-40B4-BE49-F238E27FC236}">
              <a16:creationId xmlns:a16="http://schemas.microsoft.com/office/drawing/2014/main" id="{071B9195-A44A-4FDF-A35D-83AFF24078D1}"/>
            </a:ext>
          </a:extLst>
        </xdr:cNvPr>
        <xdr:cNvCxnSpPr/>
      </xdr:nvCxnSpPr>
      <xdr:spPr>
        <a:xfrm>
          <a:off x="3429000" y="6254931"/>
          <a:ext cx="74930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38463</xdr:rowOff>
    </xdr:from>
    <xdr:to>
      <xdr:col>15</xdr:col>
      <xdr:colOff>101600</xdr:colOff>
      <xdr:row>37</xdr:row>
      <xdr:rowOff>140063</xdr:rowOff>
    </xdr:to>
    <xdr:sp macro="" textlink="">
      <xdr:nvSpPr>
        <xdr:cNvPr id="78" name="楕円 77">
          <a:extLst>
            <a:ext uri="{FF2B5EF4-FFF2-40B4-BE49-F238E27FC236}">
              <a16:creationId xmlns:a16="http://schemas.microsoft.com/office/drawing/2014/main" id="{B7590FF0-EFC7-437F-B8F0-3B0A529F5B9C}"/>
            </a:ext>
          </a:extLst>
        </xdr:cNvPr>
        <xdr:cNvSpPr/>
      </xdr:nvSpPr>
      <xdr:spPr>
        <a:xfrm>
          <a:off x="257175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139881</xdr:rowOff>
    </xdr:to>
    <xdr:cxnSp macro="">
      <xdr:nvCxnSpPr>
        <xdr:cNvPr id="79" name="直線コネクタ 78">
          <a:extLst>
            <a:ext uri="{FF2B5EF4-FFF2-40B4-BE49-F238E27FC236}">
              <a16:creationId xmlns:a16="http://schemas.microsoft.com/office/drawing/2014/main" id="{F3B6A92A-25C3-475C-807D-E5AAAEA4B1AB}"/>
            </a:ext>
          </a:extLst>
        </xdr:cNvPr>
        <xdr:cNvCxnSpPr/>
      </xdr:nvCxnSpPr>
      <xdr:spPr>
        <a:xfrm>
          <a:off x="2622550" y="6204313"/>
          <a:ext cx="8064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a:extLst>
            <a:ext uri="{FF2B5EF4-FFF2-40B4-BE49-F238E27FC236}">
              <a16:creationId xmlns:a16="http://schemas.microsoft.com/office/drawing/2014/main" id="{66DDB50D-B227-410A-9E97-9CB4E9A65290}"/>
            </a:ext>
          </a:extLst>
        </xdr:cNvPr>
        <xdr:cNvSpPr/>
      </xdr:nvSpPr>
      <xdr:spPr>
        <a:xfrm>
          <a:off x="1778000" y="6109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89263</xdr:rowOff>
    </xdr:to>
    <xdr:cxnSp macro="">
      <xdr:nvCxnSpPr>
        <xdr:cNvPr id="81" name="直線コネクタ 80">
          <a:extLst>
            <a:ext uri="{FF2B5EF4-FFF2-40B4-BE49-F238E27FC236}">
              <a16:creationId xmlns:a16="http://schemas.microsoft.com/office/drawing/2014/main" id="{A43DA69D-A398-4F51-A74E-08FC0D1338AD}"/>
            </a:ext>
          </a:extLst>
        </xdr:cNvPr>
        <xdr:cNvCxnSpPr/>
      </xdr:nvCxnSpPr>
      <xdr:spPr>
        <a:xfrm>
          <a:off x="1828800" y="6153694"/>
          <a:ext cx="7937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a:extLst>
            <a:ext uri="{FF2B5EF4-FFF2-40B4-BE49-F238E27FC236}">
              <a16:creationId xmlns:a16="http://schemas.microsoft.com/office/drawing/2014/main" id="{FBEEBDCD-12ED-4E51-B896-516E39EF3832}"/>
            </a:ext>
          </a:extLst>
        </xdr:cNvPr>
        <xdr:cNvSpPr/>
      </xdr:nvSpPr>
      <xdr:spPr>
        <a:xfrm>
          <a:off x="984250" y="61092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38644</xdr:rowOff>
    </xdr:to>
    <xdr:cxnSp macro="">
      <xdr:nvCxnSpPr>
        <xdr:cNvPr id="83" name="直線コネクタ 82">
          <a:extLst>
            <a:ext uri="{FF2B5EF4-FFF2-40B4-BE49-F238E27FC236}">
              <a16:creationId xmlns:a16="http://schemas.microsoft.com/office/drawing/2014/main" id="{06E18D9A-8A7F-432B-81B6-51EE9F94AA13}"/>
            </a:ext>
          </a:extLst>
        </xdr:cNvPr>
        <xdr:cNvCxnSpPr/>
      </xdr:nvCxnSpPr>
      <xdr:spPr>
        <a:xfrm>
          <a:off x="1028700" y="615369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EC39904-1943-43DB-B0D9-9465610B2A75}"/>
            </a:ext>
          </a:extLst>
        </xdr:cNvPr>
        <xdr:cNvSpPr txBox="1"/>
      </xdr:nvSpPr>
      <xdr:spPr>
        <a:xfrm>
          <a:off x="3239144" y="584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B712577B-6790-439E-9DBA-8F6DB185A434}"/>
            </a:ext>
          </a:extLst>
        </xdr:cNvPr>
        <xdr:cNvSpPr txBox="1"/>
      </xdr:nvSpPr>
      <xdr:spPr>
        <a:xfrm>
          <a:off x="2439044" y="586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1CB6227A-D852-4BA4-903E-C38CA3582C4C}"/>
            </a:ext>
          </a:extLst>
        </xdr:cNvPr>
        <xdr:cNvSpPr txBox="1"/>
      </xdr:nvSpPr>
      <xdr:spPr>
        <a:xfrm>
          <a:off x="164529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D6ABD3A-A678-4C00-8EC9-1E5AC4ECAE17}"/>
            </a:ext>
          </a:extLst>
        </xdr:cNvPr>
        <xdr:cNvSpPr txBox="1"/>
      </xdr:nvSpPr>
      <xdr:spPr>
        <a:xfrm>
          <a:off x="8515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891516C3-BB02-4B43-9416-D4D73F148E4C}"/>
            </a:ext>
          </a:extLst>
        </xdr:cNvPr>
        <xdr:cNvSpPr txBox="1"/>
      </xdr:nvSpPr>
      <xdr:spPr>
        <a:xfrm>
          <a:off x="3239144" y="6290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131190</xdr:rowOff>
    </xdr:from>
    <xdr:ext cx="405111" cy="259045"/>
    <xdr:sp macro="" textlink="">
      <xdr:nvSpPr>
        <xdr:cNvPr id="89" name="n_2mainValue【図書館】&#10;有形固定資産減価償却率">
          <a:extLst>
            <a:ext uri="{FF2B5EF4-FFF2-40B4-BE49-F238E27FC236}">
              <a16:creationId xmlns:a16="http://schemas.microsoft.com/office/drawing/2014/main" id="{16E285B2-6CE2-4CEB-815B-4C27CA6CD120}"/>
            </a:ext>
          </a:extLst>
        </xdr:cNvPr>
        <xdr:cNvSpPr txBox="1"/>
      </xdr:nvSpPr>
      <xdr:spPr>
        <a:xfrm>
          <a:off x="2439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4EE0086C-08D4-415D-A92E-4621E05DD6EF}"/>
            </a:ext>
          </a:extLst>
        </xdr:cNvPr>
        <xdr:cNvSpPr txBox="1"/>
      </xdr:nvSpPr>
      <xdr:spPr>
        <a:xfrm>
          <a:off x="164529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図書館】&#10;有形固定資産減価償却率">
          <a:extLst>
            <a:ext uri="{FF2B5EF4-FFF2-40B4-BE49-F238E27FC236}">
              <a16:creationId xmlns:a16="http://schemas.microsoft.com/office/drawing/2014/main" id="{587CE40B-DAE8-48F7-8849-E99E589677DA}"/>
            </a:ext>
          </a:extLst>
        </xdr:cNvPr>
        <xdr:cNvSpPr txBox="1"/>
      </xdr:nvSpPr>
      <xdr:spPr>
        <a:xfrm>
          <a:off x="8515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BB7B9B0-55FA-4424-B44F-CF1DB7487C1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B0E481-324E-4662-8DAB-CFD855BE5CF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B0E7FD-081B-4071-96B5-D872F8AACF0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EAC691-C18F-4AAF-BD06-E9626D21227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D369372-891C-47E9-8D1B-2513AE06CD4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44E672-26B7-4D22-BA2F-47C7B9C6106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FA63616-73F7-48E7-8588-933E1244208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DDDCC4C-CF41-4D1E-BD28-F9CADB536933}"/>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51AB12-1E2D-49EC-B11C-5AE11DBA412D}"/>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5770075-969A-48D1-970A-0F112B6F33D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84A95AE7-38A1-4139-BA73-1C4C9F9C261F}"/>
            </a:ext>
          </a:extLst>
        </xdr:cNvPr>
        <xdr:cNvCxnSpPr/>
      </xdr:nvCxnSpPr>
      <xdr:spPr>
        <a:xfrm>
          <a:off x="5956300" y="7073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168E5003-29E6-4910-B1D3-9B4FC01182FC}"/>
            </a:ext>
          </a:extLst>
        </xdr:cNvPr>
        <xdr:cNvSpPr txBox="1"/>
      </xdr:nvSpPr>
      <xdr:spPr>
        <a:xfrm>
          <a:off x="5527221" y="6938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5062EEB3-279A-4D61-B6A6-81762A52396E}"/>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FBF0AE-4CB7-4ED3-BB68-021C33E02182}"/>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E0B33DD9-06AE-42B6-8598-7ED3998EE434}"/>
            </a:ext>
          </a:extLst>
        </xdr:cNvPr>
        <xdr:cNvCxnSpPr/>
      </xdr:nvCxnSpPr>
      <xdr:spPr>
        <a:xfrm>
          <a:off x="5956300" y="652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44D88A88-F3C0-4D6C-98D4-4275AF337254}"/>
            </a:ext>
          </a:extLst>
        </xdr:cNvPr>
        <xdr:cNvSpPr txBox="1"/>
      </xdr:nvSpPr>
      <xdr:spPr>
        <a:xfrm>
          <a:off x="5527221" y="6385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FAA34293-9551-4DE6-B7C3-7F2373CE083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F5B20CC0-CE6F-4A3B-8B25-4DB0149D09A9}"/>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83BC0471-32AC-477C-ACC7-D9EB44319D93}"/>
            </a:ext>
          </a:extLst>
        </xdr:cNvPr>
        <xdr:cNvCxnSpPr/>
      </xdr:nvCxnSpPr>
      <xdr:spPr>
        <a:xfrm>
          <a:off x="5956300" y="59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1814BDAA-9993-436A-8A9F-9A200B68111D}"/>
            </a:ext>
          </a:extLst>
        </xdr:cNvPr>
        <xdr:cNvSpPr txBox="1"/>
      </xdr:nvSpPr>
      <xdr:spPr>
        <a:xfrm>
          <a:off x="5527221" y="5833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E96BC276-8A88-4193-A6F6-3174FE2EF7F2}"/>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AC69EB40-75D1-4056-8EC0-6481E3220836}"/>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9573F211-996B-4574-9B3E-08A5E8D04498}"/>
            </a:ext>
          </a:extLst>
        </xdr:cNvPr>
        <xdr:cNvCxnSpPr/>
      </xdr:nvCxnSpPr>
      <xdr:spPr>
        <a:xfrm>
          <a:off x="5956300" y="542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255920B6-A8B0-4696-9AF6-CE59594BB074}"/>
            </a:ext>
          </a:extLst>
        </xdr:cNvPr>
        <xdr:cNvSpPr txBox="1"/>
      </xdr:nvSpPr>
      <xdr:spPr>
        <a:xfrm>
          <a:off x="5527221" y="528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AC05BDA5-AE66-4F2B-A49B-36BE650EE64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36B5F7B3-DFB1-4C32-9B1F-F71720E2119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EE2973EE-A5CF-4A33-BED5-6279A71BF813}"/>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2BCE1577-7BC6-40C6-9321-BD4BE19E66E8}"/>
            </a:ext>
          </a:extLst>
        </xdr:cNvPr>
        <xdr:cNvCxnSpPr/>
      </xdr:nvCxnSpPr>
      <xdr:spPr>
        <a:xfrm flipV="1">
          <a:off x="9429115" y="5588000"/>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9C791FC0-5DDD-4EFB-AF2F-D2F6623AF5B5}"/>
            </a:ext>
          </a:extLst>
        </xdr:cNvPr>
        <xdr:cNvSpPr txBox="1"/>
      </xdr:nvSpPr>
      <xdr:spPr>
        <a:xfrm>
          <a:off x="9467850" y="69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BBF64F56-C5E2-4186-95F8-103AE0853B18}"/>
            </a:ext>
          </a:extLst>
        </xdr:cNvPr>
        <xdr:cNvCxnSpPr/>
      </xdr:nvCxnSpPr>
      <xdr:spPr>
        <a:xfrm>
          <a:off x="9359900" y="694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4343F4EE-05D4-4C1F-A953-DA974D6FE17A}"/>
            </a:ext>
          </a:extLst>
        </xdr:cNvPr>
        <xdr:cNvSpPr txBox="1"/>
      </xdr:nvSpPr>
      <xdr:spPr>
        <a:xfrm>
          <a:off x="9467850"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FF095012-72BB-4B17-8F9A-C35FDB43F374}"/>
            </a:ext>
          </a:extLst>
        </xdr:cNvPr>
        <xdr:cNvCxnSpPr/>
      </xdr:nvCxnSpPr>
      <xdr:spPr>
        <a:xfrm>
          <a:off x="9359900" y="5588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862D8DCB-F3E1-4713-A639-C88B27782233}"/>
            </a:ext>
          </a:extLst>
        </xdr:cNvPr>
        <xdr:cNvSpPr txBox="1"/>
      </xdr:nvSpPr>
      <xdr:spPr>
        <a:xfrm>
          <a:off x="9467850" y="6263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1D756135-F98D-4C7A-BFD3-F8B1EC154262}"/>
            </a:ext>
          </a:extLst>
        </xdr:cNvPr>
        <xdr:cNvSpPr/>
      </xdr:nvSpPr>
      <xdr:spPr>
        <a:xfrm>
          <a:off x="9398000" y="64055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B64DBFEF-0306-4286-8DAE-D44A07AB4BDF}"/>
            </a:ext>
          </a:extLst>
        </xdr:cNvPr>
        <xdr:cNvSpPr/>
      </xdr:nvSpPr>
      <xdr:spPr>
        <a:xfrm>
          <a:off x="86360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E839D1FD-EAAC-45EF-AC46-4D378CB16082}"/>
            </a:ext>
          </a:extLst>
        </xdr:cNvPr>
        <xdr:cNvSpPr/>
      </xdr:nvSpPr>
      <xdr:spPr>
        <a:xfrm>
          <a:off x="7842250" y="6434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965D866-C3F2-4693-9C0E-9C5FECC27CB3}"/>
            </a:ext>
          </a:extLst>
        </xdr:cNvPr>
        <xdr:cNvSpPr/>
      </xdr:nvSpPr>
      <xdr:spPr>
        <a:xfrm>
          <a:off x="7029450" y="64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3A2FE518-AB3A-4B95-9DAB-A780CA425F20}"/>
            </a:ext>
          </a:extLst>
        </xdr:cNvPr>
        <xdr:cNvSpPr/>
      </xdr:nvSpPr>
      <xdr:spPr>
        <a:xfrm>
          <a:off x="6235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E0BEF21-5CBF-4AC8-B544-66A68852B09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8C89228-6D75-4B55-B861-84FAFE8E629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9338350-62D2-4544-B2C1-BC6739928AC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10D9DCD-298E-46FF-95F5-0C0DB0882247}"/>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5D36D15C-0FF9-42EE-802E-1133EAEFEBB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53975</xdr:rowOff>
    </xdr:from>
    <xdr:to>
      <xdr:col>55</xdr:col>
      <xdr:colOff>50800</xdr:colOff>
      <xdr:row>40</xdr:row>
      <xdr:rowOff>155575</xdr:rowOff>
    </xdr:to>
    <xdr:sp macro="" textlink="">
      <xdr:nvSpPr>
        <xdr:cNvPr id="135" name="楕円 134">
          <a:extLst>
            <a:ext uri="{FF2B5EF4-FFF2-40B4-BE49-F238E27FC236}">
              <a16:creationId xmlns:a16="http://schemas.microsoft.com/office/drawing/2014/main" id="{9DED2D9A-A843-433E-A71A-3A2D6EE6D70A}"/>
            </a:ext>
          </a:extLst>
        </xdr:cNvPr>
        <xdr:cNvSpPr/>
      </xdr:nvSpPr>
      <xdr:spPr>
        <a:xfrm>
          <a:off x="9398000" y="6664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32402</xdr:rowOff>
    </xdr:from>
    <xdr:ext cx="469744" cy="259045"/>
    <xdr:sp macro="" textlink="">
      <xdr:nvSpPr>
        <xdr:cNvPr id="136" name="【図書館】&#10;一人当たり面積該当値テキスト">
          <a:extLst>
            <a:ext uri="{FF2B5EF4-FFF2-40B4-BE49-F238E27FC236}">
              <a16:creationId xmlns:a16="http://schemas.microsoft.com/office/drawing/2014/main" id="{ED65E1E5-6009-4CA0-A98C-C64CBCAF53F2}"/>
            </a:ext>
          </a:extLst>
        </xdr:cNvPr>
        <xdr:cNvSpPr txBox="1"/>
      </xdr:nvSpPr>
      <xdr:spPr>
        <a:xfrm>
          <a:off x="9467850" y="66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37" name="楕円 136">
          <a:extLst>
            <a:ext uri="{FF2B5EF4-FFF2-40B4-BE49-F238E27FC236}">
              <a16:creationId xmlns:a16="http://schemas.microsoft.com/office/drawing/2014/main" id="{BCFE8A62-3D53-4127-A6AE-79E038009B67}"/>
            </a:ext>
          </a:extLst>
        </xdr:cNvPr>
        <xdr:cNvSpPr/>
      </xdr:nvSpPr>
      <xdr:spPr>
        <a:xfrm>
          <a:off x="8636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104775</xdr:rowOff>
    </xdr:from>
    <xdr:to>
      <xdr:col>55</xdr:col>
      <xdr:colOff>0</xdr:colOff>
      <xdr:row>40</xdr:row>
      <xdr:rowOff>104775</xdr:rowOff>
    </xdr:to>
    <xdr:cxnSp macro="">
      <xdr:nvCxnSpPr>
        <xdr:cNvPr id="138" name="直線コネクタ 137">
          <a:extLst>
            <a:ext uri="{FF2B5EF4-FFF2-40B4-BE49-F238E27FC236}">
              <a16:creationId xmlns:a16="http://schemas.microsoft.com/office/drawing/2014/main" id="{EDFD528E-26DB-4B22-914B-C1F726633C70}"/>
            </a:ext>
          </a:extLst>
        </xdr:cNvPr>
        <xdr:cNvCxnSpPr/>
      </xdr:nvCxnSpPr>
      <xdr:spPr>
        <a:xfrm>
          <a:off x="8686800" y="67151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68263</xdr:rowOff>
    </xdr:from>
    <xdr:to>
      <xdr:col>46</xdr:col>
      <xdr:colOff>38100</xdr:colOff>
      <xdr:row>40</xdr:row>
      <xdr:rowOff>169863</xdr:rowOff>
    </xdr:to>
    <xdr:sp macro="" textlink="">
      <xdr:nvSpPr>
        <xdr:cNvPr id="139" name="楕円 138">
          <a:extLst>
            <a:ext uri="{FF2B5EF4-FFF2-40B4-BE49-F238E27FC236}">
              <a16:creationId xmlns:a16="http://schemas.microsoft.com/office/drawing/2014/main" id="{E314BFF9-093E-45F1-A429-9C26456291ED}"/>
            </a:ext>
          </a:extLst>
        </xdr:cNvPr>
        <xdr:cNvSpPr/>
      </xdr:nvSpPr>
      <xdr:spPr>
        <a:xfrm>
          <a:off x="7842250" y="6678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104775</xdr:rowOff>
    </xdr:from>
    <xdr:to>
      <xdr:col>50</xdr:col>
      <xdr:colOff>114300</xdr:colOff>
      <xdr:row>40</xdr:row>
      <xdr:rowOff>119063</xdr:rowOff>
    </xdr:to>
    <xdr:cxnSp macro="">
      <xdr:nvCxnSpPr>
        <xdr:cNvPr id="140" name="直線コネクタ 139">
          <a:extLst>
            <a:ext uri="{FF2B5EF4-FFF2-40B4-BE49-F238E27FC236}">
              <a16:creationId xmlns:a16="http://schemas.microsoft.com/office/drawing/2014/main" id="{DE66DD21-729C-4A7C-9A66-641669526BDE}"/>
            </a:ext>
          </a:extLst>
        </xdr:cNvPr>
        <xdr:cNvCxnSpPr/>
      </xdr:nvCxnSpPr>
      <xdr:spPr>
        <a:xfrm flipV="1">
          <a:off x="7886700" y="6715125"/>
          <a:ext cx="8001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68263</xdr:rowOff>
    </xdr:from>
    <xdr:to>
      <xdr:col>41</xdr:col>
      <xdr:colOff>101600</xdr:colOff>
      <xdr:row>40</xdr:row>
      <xdr:rowOff>169863</xdr:rowOff>
    </xdr:to>
    <xdr:sp macro="" textlink="">
      <xdr:nvSpPr>
        <xdr:cNvPr id="141" name="楕円 140">
          <a:extLst>
            <a:ext uri="{FF2B5EF4-FFF2-40B4-BE49-F238E27FC236}">
              <a16:creationId xmlns:a16="http://schemas.microsoft.com/office/drawing/2014/main" id="{F0E639D6-5CE0-4AA3-BBFB-65F54D36DE58}"/>
            </a:ext>
          </a:extLst>
        </xdr:cNvPr>
        <xdr:cNvSpPr/>
      </xdr:nvSpPr>
      <xdr:spPr>
        <a:xfrm>
          <a:off x="7029450" y="6678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119063</xdr:rowOff>
    </xdr:from>
    <xdr:to>
      <xdr:col>45</xdr:col>
      <xdr:colOff>177800</xdr:colOff>
      <xdr:row>40</xdr:row>
      <xdr:rowOff>119063</xdr:rowOff>
    </xdr:to>
    <xdr:cxnSp macro="">
      <xdr:nvCxnSpPr>
        <xdr:cNvPr id="142" name="直線コネクタ 141">
          <a:extLst>
            <a:ext uri="{FF2B5EF4-FFF2-40B4-BE49-F238E27FC236}">
              <a16:creationId xmlns:a16="http://schemas.microsoft.com/office/drawing/2014/main" id="{D18E14EE-86FB-43DF-8519-4EEA2FC541FF}"/>
            </a:ext>
          </a:extLst>
        </xdr:cNvPr>
        <xdr:cNvCxnSpPr/>
      </xdr:nvCxnSpPr>
      <xdr:spPr>
        <a:xfrm>
          <a:off x="7080250" y="672941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68263</xdr:rowOff>
    </xdr:from>
    <xdr:to>
      <xdr:col>36</xdr:col>
      <xdr:colOff>165100</xdr:colOff>
      <xdr:row>40</xdr:row>
      <xdr:rowOff>169863</xdr:rowOff>
    </xdr:to>
    <xdr:sp macro="" textlink="">
      <xdr:nvSpPr>
        <xdr:cNvPr id="143" name="楕円 142">
          <a:extLst>
            <a:ext uri="{FF2B5EF4-FFF2-40B4-BE49-F238E27FC236}">
              <a16:creationId xmlns:a16="http://schemas.microsoft.com/office/drawing/2014/main" id="{966EA286-9ADA-4A01-A40F-2EAF83D39194}"/>
            </a:ext>
          </a:extLst>
        </xdr:cNvPr>
        <xdr:cNvSpPr/>
      </xdr:nvSpPr>
      <xdr:spPr>
        <a:xfrm>
          <a:off x="6235700" y="6678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119063</xdr:rowOff>
    </xdr:from>
    <xdr:to>
      <xdr:col>41</xdr:col>
      <xdr:colOff>50800</xdr:colOff>
      <xdr:row>40</xdr:row>
      <xdr:rowOff>119063</xdr:rowOff>
    </xdr:to>
    <xdr:cxnSp macro="">
      <xdr:nvCxnSpPr>
        <xdr:cNvPr id="144" name="直線コネクタ 143">
          <a:extLst>
            <a:ext uri="{FF2B5EF4-FFF2-40B4-BE49-F238E27FC236}">
              <a16:creationId xmlns:a16="http://schemas.microsoft.com/office/drawing/2014/main" id="{1BB2120C-2E28-42F0-9DA5-6CDB3D4F2E02}"/>
            </a:ext>
          </a:extLst>
        </xdr:cNvPr>
        <xdr:cNvCxnSpPr/>
      </xdr:nvCxnSpPr>
      <xdr:spPr>
        <a:xfrm>
          <a:off x="6286500" y="672941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3E95845F-BB42-4F0B-94B4-07B9D0493419}"/>
            </a:ext>
          </a:extLst>
        </xdr:cNvPr>
        <xdr:cNvSpPr txBox="1"/>
      </xdr:nvSpPr>
      <xdr:spPr>
        <a:xfrm>
          <a:off x="84582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9BD89E7D-215F-4AA8-A9C8-E93BADD14436}"/>
            </a:ext>
          </a:extLst>
        </xdr:cNvPr>
        <xdr:cNvSpPr txBox="1"/>
      </xdr:nvSpPr>
      <xdr:spPr>
        <a:xfrm>
          <a:off x="7677227" y="6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D25F10E0-CB0C-44F8-B21E-A2495C4046A5}"/>
            </a:ext>
          </a:extLst>
        </xdr:cNvPr>
        <xdr:cNvSpPr txBox="1"/>
      </xdr:nvSpPr>
      <xdr:spPr>
        <a:xfrm>
          <a:off x="68644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89C2F044-F058-41F4-A250-0CE23946AEC8}"/>
            </a:ext>
          </a:extLst>
        </xdr:cNvPr>
        <xdr:cNvSpPr txBox="1"/>
      </xdr:nvSpPr>
      <xdr:spPr>
        <a:xfrm>
          <a:off x="607067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146702</xdr:rowOff>
    </xdr:from>
    <xdr:ext cx="469744" cy="259045"/>
    <xdr:sp macro="" textlink="">
      <xdr:nvSpPr>
        <xdr:cNvPr id="149" name="n_1mainValue【図書館】&#10;一人当たり面積">
          <a:extLst>
            <a:ext uri="{FF2B5EF4-FFF2-40B4-BE49-F238E27FC236}">
              <a16:creationId xmlns:a16="http://schemas.microsoft.com/office/drawing/2014/main" id="{72E6D917-78C6-42E0-9A33-DB79C448AE21}"/>
            </a:ext>
          </a:extLst>
        </xdr:cNvPr>
        <xdr:cNvSpPr txBox="1"/>
      </xdr:nvSpPr>
      <xdr:spPr>
        <a:xfrm>
          <a:off x="8458277"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160990</xdr:rowOff>
    </xdr:from>
    <xdr:ext cx="469744" cy="259045"/>
    <xdr:sp macro="" textlink="">
      <xdr:nvSpPr>
        <xdr:cNvPr id="150" name="n_2mainValue【図書館】&#10;一人当たり面積">
          <a:extLst>
            <a:ext uri="{FF2B5EF4-FFF2-40B4-BE49-F238E27FC236}">
              <a16:creationId xmlns:a16="http://schemas.microsoft.com/office/drawing/2014/main" id="{4CA29740-91DE-42F5-979D-4C76F198DCC9}"/>
            </a:ext>
          </a:extLst>
        </xdr:cNvPr>
        <xdr:cNvSpPr txBox="1"/>
      </xdr:nvSpPr>
      <xdr:spPr>
        <a:xfrm>
          <a:off x="7677227" y="67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160990</xdr:rowOff>
    </xdr:from>
    <xdr:ext cx="469744" cy="259045"/>
    <xdr:sp macro="" textlink="">
      <xdr:nvSpPr>
        <xdr:cNvPr id="151" name="n_3mainValue【図書館】&#10;一人当たり面積">
          <a:extLst>
            <a:ext uri="{FF2B5EF4-FFF2-40B4-BE49-F238E27FC236}">
              <a16:creationId xmlns:a16="http://schemas.microsoft.com/office/drawing/2014/main" id="{94D93744-0175-4FF4-AC2D-74C885D5AE1A}"/>
            </a:ext>
          </a:extLst>
        </xdr:cNvPr>
        <xdr:cNvSpPr txBox="1"/>
      </xdr:nvSpPr>
      <xdr:spPr>
        <a:xfrm>
          <a:off x="6864427" y="67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160990</xdr:rowOff>
    </xdr:from>
    <xdr:ext cx="469744" cy="259045"/>
    <xdr:sp macro="" textlink="">
      <xdr:nvSpPr>
        <xdr:cNvPr id="152" name="n_4mainValue【図書館】&#10;一人当たり面積">
          <a:extLst>
            <a:ext uri="{FF2B5EF4-FFF2-40B4-BE49-F238E27FC236}">
              <a16:creationId xmlns:a16="http://schemas.microsoft.com/office/drawing/2014/main" id="{813FD69C-8F4B-48A3-AAD9-2729B2FDCD4E}"/>
            </a:ext>
          </a:extLst>
        </xdr:cNvPr>
        <xdr:cNvSpPr txBox="1"/>
      </xdr:nvSpPr>
      <xdr:spPr>
        <a:xfrm>
          <a:off x="6070677" y="67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3B615872-0EC2-442E-ADCF-82CFB3668C5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8638B93E-5B27-4396-BEE4-3D120423EAFB}"/>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8EEF619F-5160-496E-BD30-9BC1706140B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5576B8FC-C10F-4D98-9205-AD00915F7615}"/>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B8337D36-13AA-4332-A193-9BA215999D0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20B33CB9-3BB2-4873-8D1A-5FC0D5E3F5B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4534FA37-B471-4F4E-BBCE-725BB93CD2B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8A0F6628-DDBB-4E8B-A4BA-B11A6807D6E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B351365E-F06D-4FC2-ABB5-915C07A9D939}"/>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13FC6EAB-BD91-4E68-80BD-BB777523FA2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251C9B8F-1957-4E82-AD56-BE5450C47AB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DBC4A5FA-1855-452E-863B-D7F1BC06DCAF}"/>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CCA487A8-8D14-4AD9-BEAF-4DAAB78FC20B}"/>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C0692A7A-EB79-475B-8E6E-1F83FA78AED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896A8EDC-A305-49D4-8429-3792CD8398B3}"/>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60321E3F-8D2A-42AF-9ABB-6A55E6C352D3}"/>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ECACA1DB-DD07-40D1-AE84-B276D4AA0B98}"/>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C78AA8A3-D253-420D-94BC-74582B573D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B3CEF012-46B1-4952-ADF6-0E7A77602FE8}"/>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521F4ACE-AA59-4A67-8606-E48B96AC0EB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7187C98-D808-4A8F-A884-50AE4A6AB6E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18D3467B-01F9-42D9-97A2-D076C10B071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961C5A16-9E52-48CA-8202-B898C6BE602B}"/>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6004AA6F-1AE0-4BFC-B092-FE799C635AC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54D65D8-8421-4580-B705-E4316DBEDF3B}"/>
            </a:ext>
          </a:extLst>
        </xdr:cNvPr>
        <xdr:cNvCxnSpPr/>
      </xdr:nvCxnSpPr>
      <xdr:spPr>
        <a:xfrm flipV="1">
          <a:off x="4177665" y="9320530"/>
          <a:ext cx="0" cy="12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35CA543E-51DF-4717-89BA-9FE55CD222AD}"/>
            </a:ext>
          </a:extLst>
        </xdr:cNvPr>
        <xdr:cNvSpPr txBox="1"/>
      </xdr:nvSpPr>
      <xdr:spPr>
        <a:xfrm>
          <a:off x="4216400" y="1055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CAB108F1-2712-409B-B05C-5DDDD13A6A7B}"/>
            </a:ext>
          </a:extLst>
        </xdr:cNvPr>
        <xdr:cNvCxnSpPr/>
      </xdr:nvCxnSpPr>
      <xdr:spPr>
        <a:xfrm>
          <a:off x="4108450" y="10554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832EDF0A-667C-417C-B482-9EC80940FFE6}"/>
            </a:ext>
          </a:extLst>
        </xdr:cNvPr>
        <xdr:cNvSpPr txBox="1"/>
      </xdr:nvSpPr>
      <xdr:spPr>
        <a:xfrm>
          <a:off x="421640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C776D1A7-6B1E-493A-ADCD-5A34C234F625}"/>
            </a:ext>
          </a:extLst>
        </xdr:cNvPr>
        <xdr:cNvCxnSpPr/>
      </xdr:nvCxnSpPr>
      <xdr:spPr>
        <a:xfrm>
          <a:off x="4108450" y="9320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6EA283-7BF7-4A73-99AF-F65CEB7E489C}"/>
            </a:ext>
          </a:extLst>
        </xdr:cNvPr>
        <xdr:cNvSpPr txBox="1"/>
      </xdr:nvSpPr>
      <xdr:spPr>
        <a:xfrm>
          <a:off x="4216400" y="981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A3CB8DFF-B2B5-45D4-BCBB-4CD3A4090A9D}"/>
            </a:ext>
          </a:extLst>
        </xdr:cNvPr>
        <xdr:cNvSpPr/>
      </xdr:nvSpPr>
      <xdr:spPr>
        <a:xfrm>
          <a:off x="4127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537C37AB-C43C-4843-8C00-6CC0B0141058}"/>
            </a:ext>
          </a:extLst>
        </xdr:cNvPr>
        <xdr:cNvSpPr/>
      </xdr:nvSpPr>
      <xdr:spPr>
        <a:xfrm>
          <a:off x="3384550" y="99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50B2DA91-CBF8-45E1-9924-DD530F4ED28A}"/>
            </a:ext>
          </a:extLst>
        </xdr:cNvPr>
        <xdr:cNvSpPr/>
      </xdr:nvSpPr>
      <xdr:spPr>
        <a:xfrm>
          <a:off x="2571750" y="990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312776FB-E00D-4F47-948E-04E534FA28CB}"/>
            </a:ext>
          </a:extLst>
        </xdr:cNvPr>
        <xdr:cNvSpPr/>
      </xdr:nvSpPr>
      <xdr:spPr>
        <a:xfrm>
          <a:off x="177800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98861A-0424-4B4C-9906-8042F634D7D5}"/>
            </a:ext>
          </a:extLst>
        </xdr:cNvPr>
        <xdr:cNvSpPr/>
      </xdr:nvSpPr>
      <xdr:spPr>
        <a:xfrm>
          <a:off x="984250" y="9833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C09B613-CCCE-4678-B176-44108494E6D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CDA2B36-072B-4148-BB4B-04E371113FC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70E667F-3BCC-4224-8616-C92CC38D9943}"/>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BCDFCE6-5CEB-4D66-889F-1DBEE73E7C7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E662A8DC-D9BC-4EC7-9AA6-0959D44CE481}"/>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93" name="楕円 192">
          <a:extLst>
            <a:ext uri="{FF2B5EF4-FFF2-40B4-BE49-F238E27FC236}">
              <a16:creationId xmlns:a16="http://schemas.microsoft.com/office/drawing/2014/main" id="{8C0F04B3-0DBF-4987-9C9D-C643759583BB}"/>
            </a:ext>
          </a:extLst>
        </xdr:cNvPr>
        <xdr:cNvSpPr/>
      </xdr:nvSpPr>
      <xdr:spPr>
        <a:xfrm>
          <a:off x="412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7EC91D93-951C-40B0-8A5A-EF5F13E85097}"/>
            </a:ext>
          </a:extLst>
        </xdr:cNvPr>
        <xdr:cNvSpPr txBox="1"/>
      </xdr:nvSpPr>
      <xdr:spPr>
        <a:xfrm>
          <a:off x="42164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5" name="楕円 194">
          <a:extLst>
            <a:ext uri="{FF2B5EF4-FFF2-40B4-BE49-F238E27FC236}">
              <a16:creationId xmlns:a16="http://schemas.microsoft.com/office/drawing/2014/main" id="{C59D765F-665B-46FC-B189-64BFCB7545D5}"/>
            </a:ext>
          </a:extLst>
        </xdr:cNvPr>
        <xdr:cNvSpPr/>
      </xdr:nvSpPr>
      <xdr:spPr>
        <a:xfrm>
          <a:off x="3384550" y="10065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72390</xdr:rowOff>
    </xdr:to>
    <xdr:cxnSp macro="">
      <xdr:nvCxnSpPr>
        <xdr:cNvPr id="196" name="直線コネクタ 195">
          <a:extLst>
            <a:ext uri="{FF2B5EF4-FFF2-40B4-BE49-F238E27FC236}">
              <a16:creationId xmlns:a16="http://schemas.microsoft.com/office/drawing/2014/main" id="{408008B6-4BC1-4474-927A-EAF55DC749B2}"/>
            </a:ext>
          </a:extLst>
        </xdr:cNvPr>
        <xdr:cNvCxnSpPr/>
      </xdr:nvCxnSpPr>
      <xdr:spPr>
        <a:xfrm>
          <a:off x="3429000" y="10109835"/>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7" name="楕円 196">
          <a:extLst>
            <a:ext uri="{FF2B5EF4-FFF2-40B4-BE49-F238E27FC236}">
              <a16:creationId xmlns:a16="http://schemas.microsoft.com/office/drawing/2014/main" id="{3B4E4EA4-9DB2-48E1-9BF5-B5810DA27671}"/>
            </a:ext>
          </a:extLst>
        </xdr:cNvPr>
        <xdr:cNvSpPr/>
      </xdr:nvSpPr>
      <xdr:spPr>
        <a:xfrm>
          <a:off x="2571750"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32385</xdr:rowOff>
    </xdr:to>
    <xdr:cxnSp macro="">
      <xdr:nvCxnSpPr>
        <xdr:cNvPr id="198" name="直線コネクタ 197">
          <a:extLst>
            <a:ext uri="{FF2B5EF4-FFF2-40B4-BE49-F238E27FC236}">
              <a16:creationId xmlns:a16="http://schemas.microsoft.com/office/drawing/2014/main" id="{FB15B215-67B8-4E2F-B834-B7DFFAE9947B}"/>
            </a:ext>
          </a:extLst>
        </xdr:cNvPr>
        <xdr:cNvCxnSpPr/>
      </xdr:nvCxnSpPr>
      <xdr:spPr>
        <a:xfrm>
          <a:off x="2622550" y="1007745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9" name="楕円 198">
          <a:extLst>
            <a:ext uri="{FF2B5EF4-FFF2-40B4-BE49-F238E27FC236}">
              <a16:creationId xmlns:a16="http://schemas.microsoft.com/office/drawing/2014/main" id="{918AEC13-6984-4A1D-9CC6-ADC630EF5F87}"/>
            </a:ext>
          </a:extLst>
        </xdr:cNvPr>
        <xdr:cNvSpPr/>
      </xdr:nvSpPr>
      <xdr:spPr>
        <a:xfrm>
          <a:off x="1778000" y="9992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61</xdr:row>
      <xdr:rowOff>0</xdr:rowOff>
    </xdr:to>
    <xdr:cxnSp macro="">
      <xdr:nvCxnSpPr>
        <xdr:cNvPr id="200" name="直線コネクタ 199">
          <a:extLst>
            <a:ext uri="{FF2B5EF4-FFF2-40B4-BE49-F238E27FC236}">
              <a16:creationId xmlns:a16="http://schemas.microsoft.com/office/drawing/2014/main" id="{C4FB83A2-6708-43B0-A52D-E91B589C4702}"/>
            </a:ext>
          </a:extLst>
        </xdr:cNvPr>
        <xdr:cNvCxnSpPr/>
      </xdr:nvCxnSpPr>
      <xdr:spPr>
        <a:xfrm>
          <a:off x="1828800" y="10043795"/>
          <a:ext cx="7937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103505</xdr:rowOff>
    </xdr:from>
    <xdr:to>
      <xdr:col>6</xdr:col>
      <xdr:colOff>38100</xdr:colOff>
      <xdr:row>61</xdr:row>
      <xdr:rowOff>33655</xdr:rowOff>
    </xdr:to>
    <xdr:sp macro="" textlink="">
      <xdr:nvSpPr>
        <xdr:cNvPr id="201" name="楕円 200">
          <a:extLst>
            <a:ext uri="{FF2B5EF4-FFF2-40B4-BE49-F238E27FC236}">
              <a16:creationId xmlns:a16="http://schemas.microsoft.com/office/drawing/2014/main" id="{3952564C-5066-4C4E-9FDD-120FEAA233DF}"/>
            </a:ext>
          </a:extLst>
        </xdr:cNvPr>
        <xdr:cNvSpPr/>
      </xdr:nvSpPr>
      <xdr:spPr>
        <a:xfrm>
          <a:off x="984250" y="100158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60</xdr:row>
      <xdr:rowOff>154305</xdr:rowOff>
    </xdr:to>
    <xdr:cxnSp macro="">
      <xdr:nvCxnSpPr>
        <xdr:cNvPr id="202" name="直線コネクタ 201">
          <a:extLst>
            <a:ext uri="{FF2B5EF4-FFF2-40B4-BE49-F238E27FC236}">
              <a16:creationId xmlns:a16="http://schemas.microsoft.com/office/drawing/2014/main" id="{2625145F-4C67-4F15-8C51-C8515F119559}"/>
            </a:ext>
          </a:extLst>
        </xdr:cNvPr>
        <xdr:cNvCxnSpPr/>
      </xdr:nvCxnSpPr>
      <xdr:spPr>
        <a:xfrm flipV="1">
          <a:off x="1028700" y="10043795"/>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EFA766EA-825A-44E6-A308-72A622C6D906}"/>
            </a:ext>
          </a:extLst>
        </xdr:cNvPr>
        <xdr:cNvSpPr txBox="1"/>
      </xdr:nvSpPr>
      <xdr:spPr>
        <a:xfrm>
          <a:off x="32391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9652280F-8C14-48E5-950C-B6FE0F4A93A8}"/>
            </a:ext>
          </a:extLst>
        </xdr:cNvPr>
        <xdr:cNvSpPr txBox="1"/>
      </xdr:nvSpPr>
      <xdr:spPr>
        <a:xfrm>
          <a:off x="2439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F2AFA733-C582-403F-B9A9-49BA60B0654A}"/>
            </a:ext>
          </a:extLst>
        </xdr:cNvPr>
        <xdr:cNvSpPr txBox="1"/>
      </xdr:nvSpPr>
      <xdr:spPr>
        <a:xfrm>
          <a:off x="164529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0C1CBEF8-5DD1-49DC-8BC8-213AEBA859F0}"/>
            </a:ext>
          </a:extLst>
        </xdr:cNvPr>
        <xdr:cNvSpPr txBox="1"/>
      </xdr:nvSpPr>
      <xdr:spPr>
        <a:xfrm>
          <a:off x="8515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7" name="n_1mainValue【体育館・プール】&#10;有形固定資産減価償却率">
          <a:extLst>
            <a:ext uri="{FF2B5EF4-FFF2-40B4-BE49-F238E27FC236}">
              <a16:creationId xmlns:a16="http://schemas.microsoft.com/office/drawing/2014/main" id="{83FC6BCC-99D5-4EC1-9DCE-533A8685B7A1}"/>
            </a:ext>
          </a:extLst>
        </xdr:cNvPr>
        <xdr:cNvSpPr txBox="1"/>
      </xdr:nvSpPr>
      <xdr:spPr>
        <a:xfrm>
          <a:off x="32391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8" name="n_2mainValue【体育館・プール】&#10;有形固定資産減価償却率">
          <a:extLst>
            <a:ext uri="{FF2B5EF4-FFF2-40B4-BE49-F238E27FC236}">
              <a16:creationId xmlns:a16="http://schemas.microsoft.com/office/drawing/2014/main" id="{A191C529-E039-421B-AB39-02B4F9D42747}"/>
            </a:ext>
          </a:extLst>
        </xdr:cNvPr>
        <xdr:cNvSpPr txBox="1"/>
      </xdr:nvSpPr>
      <xdr:spPr>
        <a:xfrm>
          <a:off x="2439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209" name="n_3mainValue【体育館・プール】&#10;有形固定資産減価償却率">
          <a:extLst>
            <a:ext uri="{FF2B5EF4-FFF2-40B4-BE49-F238E27FC236}">
              <a16:creationId xmlns:a16="http://schemas.microsoft.com/office/drawing/2014/main" id="{A8269BBE-4E54-4EB2-9DCC-6075D8ABC76B}"/>
            </a:ext>
          </a:extLst>
        </xdr:cNvPr>
        <xdr:cNvSpPr txBox="1"/>
      </xdr:nvSpPr>
      <xdr:spPr>
        <a:xfrm>
          <a:off x="164529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24782</xdr:rowOff>
    </xdr:from>
    <xdr:ext cx="405111" cy="259045"/>
    <xdr:sp macro="" textlink="">
      <xdr:nvSpPr>
        <xdr:cNvPr id="210" name="n_4mainValue【体育館・プール】&#10;有形固定資産減価償却率">
          <a:extLst>
            <a:ext uri="{FF2B5EF4-FFF2-40B4-BE49-F238E27FC236}">
              <a16:creationId xmlns:a16="http://schemas.microsoft.com/office/drawing/2014/main" id="{1C4A1BF4-9522-4D53-B278-70F00CE3DC58}"/>
            </a:ext>
          </a:extLst>
        </xdr:cNvPr>
        <xdr:cNvSpPr txBox="1"/>
      </xdr:nvSpPr>
      <xdr:spPr>
        <a:xfrm>
          <a:off x="8515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76971C3E-E85C-44A2-811B-9EECA93A25E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88A239C1-7A47-40A9-98FB-BFA61D498FF3}"/>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3E92535B-ABDB-4C89-B290-A6926FBBD8C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B46BCABB-7B22-4231-8705-EBFCDC3739B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7F7D0C6C-B0BF-4FFB-B5F2-1FEC4EF4DC0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5E1206D6-E89F-407D-BA16-53D5266C2EE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4891A8C9-EE86-4DEE-B8B9-6274609DC681}"/>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A6FB6B0B-16F9-442E-A2D1-DF43E30B7FD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7D99455F-8811-41B0-A64A-9F4B7EB1DFE4}"/>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4E44B07D-725B-4982-9FA0-9124FB56B394}"/>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22F23593-A365-44C0-91E2-EFB2DBF4F20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227A2104-E5EE-4FCD-9C72-715E1C533D7D}"/>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D1322E41-5C17-4938-A20C-C4A15D154C3F}"/>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59AC118B-2B34-42E6-9160-22FE274C0E1A}"/>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C371F500-9469-4C38-A334-87AF569043B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94704A34-22A6-486C-972A-938666E19B83}"/>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9F8B65B8-9214-47E3-945E-1CA19C6F6362}"/>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7BDC2A5E-8F03-410F-A4C2-6C2EE79DCE2B}"/>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DE9B13E7-DC64-42E2-A0F6-82E67395DBD6}"/>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EE4CA46B-837D-4AA9-9A81-5DEAA831902B}"/>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25FA88F1-8BCF-4113-86DB-8AE130049FD7}"/>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1E22CB21-A0E1-49FA-BF24-4790EC8B3CA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704A5610-7424-49F1-B045-1DF4B1CDCBE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6A90A9E5-249E-4C8D-96A5-744378E8748A}"/>
            </a:ext>
          </a:extLst>
        </xdr:cNvPr>
        <xdr:cNvCxnSpPr/>
      </xdr:nvCxnSpPr>
      <xdr:spPr>
        <a:xfrm flipV="1">
          <a:off x="9429115" y="92862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8393B10E-0FD3-49F8-B491-64EE065E014C}"/>
            </a:ext>
          </a:extLst>
        </xdr:cNvPr>
        <xdr:cNvSpPr txBox="1"/>
      </xdr:nvSpPr>
      <xdr:spPr>
        <a:xfrm>
          <a:off x="946785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DDBF2904-796D-4FA6-84E0-5C25F23F3988}"/>
            </a:ext>
          </a:extLst>
        </xdr:cNvPr>
        <xdr:cNvCxnSpPr/>
      </xdr:nvCxnSpPr>
      <xdr:spPr>
        <a:xfrm>
          <a:off x="9359900" y="1062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E4FCF5E0-C32D-464C-9882-C7793F5E90EF}"/>
            </a:ext>
          </a:extLst>
        </xdr:cNvPr>
        <xdr:cNvSpPr txBox="1"/>
      </xdr:nvSpPr>
      <xdr:spPr>
        <a:xfrm>
          <a:off x="9467850" y="90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5A89D0E8-8EEF-4F59-9F2D-C70840AF2B93}"/>
            </a:ext>
          </a:extLst>
        </xdr:cNvPr>
        <xdr:cNvCxnSpPr/>
      </xdr:nvCxnSpPr>
      <xdr:spPr>
        <a:xfrm>
          <a:off x="9359900" y="928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B470D0FA-47CA-40E3-A1C8-932B332FCCFB}"/>
            </a:ext>
          </a:extLst>
        </xdr:cNvPr>
        <xdr:cNvSpPr txBox="1"/>
      </xdr:nvSpPr>
      <xdr:spPr>
        <a:xfrm>
          <a:off x="9467850" y="1014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D7A277EA-61BD-409B-889A-D583E313B932}"/>
            </a:ext>
          </a:extLst>
        </xdr:cNvPr>
        <xdr:cNvSpPr/>
      </xdr:nvSpPr>
      <xdr:spPr>
        <a:xfrm>
          <a:off x="9398000" y="1029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77D2D67E-4F39-416B-96EB-E8D3329BE087}"/>
            </a:ext>
          </a:extLst>
        </xdr:cNvPr>
        <xdr:cNvSpPr/>
      </xdr:nvSpPr>
      <xdr:spPr>
        <a:xfrm>
          <a:off x="863600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B4C8EA98-DF3F-489C-BE83-CD5E225E69EC}"/>
            </a:ext>
          </a:extLst>
        </xdr:cNvPr>
        <xdr:cNvSpPr/>
      </xdr:nvSpPr>
      <xdr:spPr>
        <a:xfrm>
          <a:off x="7842250" y="1028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CFD2CAB4-E032-4577-BD68-5152189E7C0C}"/>
            </a:ext>
          </a:extLst>
        </xdr:cNvPr>
        <xdr:cNvSpPr/>
      </xdr:nvSpPr>
      <xdr:spPr>
        <a:xfrm>
          <a:off x="702945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F9CDE95E-363C-4A19-8B14-76555BD9154D}"/>
            </a:ext>
          </a:extLst>
        </xdr:cNvPr>
        <xdr:cNvSpPr/>
      </xdr:nvSpPr>
      <xdr:spPr>
        <a:xfrm>
          <a:off x="6235700" y="10314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37ACA95-AFD2-4640-AA17-BB23F83FC48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5C2D8CF-5CD1-45A3-80BC-B21E1DE2D0E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0D9AE94-324F-48BB-A446-4E93692B117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AEA9105-BA54-4DD7-9789-5C4CB9F544A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E007DAE8-0D2C-4B27-AB42-A5F436D7BA4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50" name="楕円 249">
          <a:extLst>
            <a:ext uri="{FF2B5EF4-FFF2-40B4-BE49-F238E27FC236}">
              <a16:creationId xmlns:a16="http://schemas.microsoft.com/office/drawing/2014/main" id="{00E18258-7B2E-4ADB-B641-EBD54F49FC5F}"/>
            </a:ext>
          </a:extLst>
        </xdr:cNvPr>
        <xdr:cNvSpPr/>
      </xdr:nvSpPr>
      <xdr:spPr>
        <a:xfrm>
          <a:off x="9398000" y="10436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51" name="【体育館・プール】&#10;一人当たり面積該当値テキスト">
          <a:extLst>
            <a:ext uri="{FF2B5EF4-FFF2-40B4-BE49-F238E27FC236}">
              <a16:creationId xmlns:a16="http://schemas.microsoft.com/office/drawing/2014/main" id="{1F7410BD-F0E7-46E2-9025-C4B7724D7D83}"/>
            </a:ext>
          </a:extLst>
        </xdr:cNvPr>
        <xdr:cNvSpPr txBox="1"/>
      </xdr:nvSpPr>
      <xdr:spPr>
        <a:xfrm>
          <a:off x="946785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30480</xdr:rowOff>
    </xdr:from>
    <xdr:to>
      <xdr:col>50</xdr:col>
      <xdr:colOff>165100</xdr:colOff>
      <xdr:row>63</xdr:row>
      <xdr:rowOff>132080</xdr:rowOff>
    </xdr:to>
    <xdr:sp macro="" textlink="">
      <xdr:nvSpPr>
        <xdr:cNvPr id="252" name="楕円 251">
          <a:extLst>
            <a:ext uri="{FF2B5EF4-FFF2-40B4-BE49-F238E27FC236}">
              <a16:creationId xmlns:a16="http://schemas.microsoft.com/office/drawing/2014/main" id="{DE8A7F30-864C-4C9D-B4F6-3805338F2C33}"/>
            </a:ext>
          </a:extLst>
        </xdr:cNvPr>
        <xdr:cNvSpPr/>
      </xdr:nvSpPr>
      <xdr:spPr>
        <a:xfrm>
          <a:off x="86360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81280</xdr:rowOff>
    </xdr:to>
    <xdr:cxnSp macro="">
      <xdr:nvCxnSpPr>
        <xdr:cNvPr id="253" name="直線コネクタ 252">
          <a:extLst>
            <a:ext uri="{FF2B5EF4-FFF2-40B4-BE49-F238E27FC236}">
              <a16:creationId xmlns:a16="http://schemas.microsoft.com/office/drawing/2014/main" id="{C41DC211-3F27-4CC4-8CDB-32864CC58D5A}"/>
            </a:ext>
          </a:extLst>
        </xdr:cNvPr>
        <xdr:cNvCxnSpPr/>
      </xdr:nvCxnSpPr>
      <xdr:spPr>
        <a:xfrm flipV="1">
          <a:off x="8686800" y="1048766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30480</xdr:rowOff>
    </xdr:from>
    <xdr:to>
      <xdr:col>46</xdr:col>
      <xdr:colOff>38100</xdr:colOff>
      <xdr:row>63</xdr:row>
      <xdr:rowOff>132080</xdr:rowOff>
    </xdr:to>
    <xdr:sp macro="" textlink="">
      <xdr:nvSpPr>
        <xdr:cNvPr id="254" name="楕円 253">
          <a:extLst>
            <a:ext uri="{FF2B5EF4-FFF2-40B4-BE49-F238E27FC236}">
              <a16:creationId xmlns:a16="http://schemas.microsoft.com/office/drawing/2014/main" id="{BEF91CF4-8F1A-46BE-BA29-156E193B834B}"/>
            </a:ext>
          </a:extLst>
        </xdr:cNvPr>
        <xdr:cNvSpPr/>
      </xdr:nvSpPr>
      <xdr:spPr>
        <a:xfrm>
          <a:off x="7842250" y="1043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81280</xdr:rowOff>
    </xdr:from>
    <xdr:to>
      <xdr:col>50</xdr:col>
      <xdr:colOff>114300</xdr:colOff>
      <xdr:row>63</xdr:row>
      <xdr:rowOff>81280</xdr:rowOff>
    </xdr:to>
    <xdr:cxnSp macro="">
      <xdr:nvCxnSpPr>
        <xdr:cNvPr id="255" name="直線コネクタ 254">
          <a:extLst>
            <a:ext uri="{FF2B5EF4-FFF2-40B4-BE49-F238E27FC236}">
              <a16:creationId xmlns:a16="http://schemas.microsoft.com/office/drawing/2014/main" id="{7BA8A4BC-515A-4FA9-B14E-9F256F79138F}"/>
            </a:ext>
          </a:extLst>
        </xdr:cNvPr>
        <xdr:cNvCxnSpPr/>
      </xdr:nvCxnSpPr>
      <xdr:spPr>
        <a:xfrm>
          <a:off x="7886700" y="104889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31750</xdr:rowOff>
    </xdr:from>
    <xdr:to>
      <xdr:col>41</xdr:col>
      <xdr:colOff>101600</xdr:colOff>
      <xdr:row>63</xdr:row>
      <xdr:rowOff>133350</xdr:rowOff>
    </xdr:to>
    <xdr:sp macro="" textlink="">
      <xdr:nvSpPr>
        <xdr:cNvPr id="256" name="楕円 255">
          <a:extLst>
            <a:ext uri="{FF2B5EF4-FFF2-40B4-BE49-F238E27FC236}">
              <a16:creationId xmlns:a16="http://schemas.microsoft.com/office/drawing/2014/main" id="{27C94567-5699-4D38-947B-270D36E298B3}"/>
            </a:ext>
          </a:extLst>
        </xdr:cNvPr>
        <xdr:cNvSpPr/>
      </xdr:nvSpPr>
      <xdr:spPr>
        <a:xfrm>
          <a:off x="702945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81280</xdr:rowOff>
    </xdr:from>
    <xdr:to>
      <xdr:col>45</xdr:col>
      <xdr:colOff>177800</xdr:colOff>
      <xdr:row>63</xdr:row>
      <xdr:rowOff>82550</xdr:rowOff>
    </xdr:to>
    <xdr:cxnSp macro="">
      <xdr:nvCxnSpPr>
        <xdr:cNvPr id="257" name="直線コネクタ 256">
          <a:extLst>
            <a:ext uri="{FF2B5EF4-FFF2-40B4-BE49-F238E27FC236}">
              <a16:creationId xmlns:a16="http://schemas.microsoft.com/office/drawing/2014/main" id="{BAAA8AC7-E294-4534-95FF-89CFF39D4ED8}"/>
            </a:ext>
          </a:extLst>
        </xdr:cNvPr>
        <xdr:cNvCxnSpPr/>
      </xdr:nvCxnSpPr>
      <xdr:spPr>
        <a:xfrm flipV="1">
          <a:off x="7080250" y="1048893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8" name="楕円 257">
          <a:extLst>
            <a:ext uri="{FF2B5EF4-FFF2-40B4-BE49-F238E27FC236}">
              <a16:creationId xmlns:a16="http://schemas.microsoft.com/office/drawing/2014/main" id="{357CA9E3-7C58-40B3-9A08-9D520E892986}"/>
            </a:ext>
          </a:extLst>
        </xdr:cNvPr>
        <xdr:cNvSpPr/>
      </xdr:nvSpPr>
      <xdr:spPr>
        <a:xfrm>
          <a:off x="62357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82550</xdr:rowOff>
    </xdr:from>
    <xdr:to>
      <xdr:col>41</xdr:col>
      <xdr:colOff>50800</xdr:colOff>
      <xdr:row>63</xdr:row>
      <xdr:rowOff>83820</xdr:rowOff>
    </xdr:to>
    <xdr:cxnSp macro="">
      <xdr:nvCxnSpPr>
        <xdr:cNvPr id="259" name="直線コネクタ 258">
          <a:extLst>
            <a:ext uri="{FF2B5EF4-FFF2-40B4-BE49-F238E27FC236}">
              <a16:creationId xmlns:a16="http://schemas.microsoft.com/office/drawing/2014/main" id="{1BFE097E-2DB1-4575-AB42-00E5BC4C3BB7}"/>
            </a:ext>
          </a:extLst>
        </xdr:cNvPr>
        <xdr:cNvCxnSpPr/>
      </xdr:nvCxnSpPr>
      <xdr:spPr>
        <a:xfrm flipV="1">
          <a:off x="6286500" y="10490200"/>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341B4ED0-4755-4FE4-BA78-F80FDB0D24C1}"/>
            </a:ext>
          </a:extLst>
        </xdr:cNvPr>
        <xdr:cNvSpPr txBox="1"/>
      </xdr:nvSpPr>
      <xdr:spPr>
        <a:xfrm>
          <a:off x="845827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FBFC162F-2BC1-412B-AC33-A69FAB4AA0E5}"/>
            </a:ext>
          </a:extLst>
        </xdr:cNvPr>
        <xdr:cNvSpPr txBox="1"/>
      </xdr:nvSpPr>
      <xdr:spPr>
        <a:xfrm>
          <a:off x="76772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82E6A3DA-5CEF-4DD8-AED9-3F1D6C21EAF6}"/>
            </a:ext>
          </a:extLst>
        </xdr:cNvPr>
        <xdr:cNvSpPr txBox="1"/>
      </xdr:nvSpPr>
      <xdr:spPr>
        <a:xfrm>
          <a:off x="6864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97DC0A9E-9166-4045-A418-D378F20C8896}"/>
            </a:ext>
          </a:extLst>
        </xdr:cNvPr>
        <xdr:cNvSpPr txBox="1"/>
      </xdr:nvSpPr>
      <xdr:spPr>
        <a:xfrm>
          <a:off x="607067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123207</xdr:rowOff>
    </xdr:from>
    <xdr:ext cx="469744" cy="259045"/>
    <xdr:sp macro="" textlink="">
      <xdr:nvSpPr>
        <xdr:cNvPr id="264" name="n_1mainValue【体育館・プール】&#10;一人当たり面積">
          <a:extLst>
            <a:ext uri="{FF2B5EF4-FFF2-40B4-BE49-F238E27FC236}">
              <a16:creationId xmlns:a16="http://schemas.microsoft.com/office/drawing/2014/main" id="{E198421E-8583-446B-A9DE-E9DE86907901}"/>
            </a:ext>
          </a:extLst>
        </xdr:cNvPr>
        <xdr:cNvSpPr txBox="1"/>
      </xdr:nvSpPr>
      <xdr:spPr>
        <a:xfrm>
          <a:off x="845827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123207</xdr:rowOff>
    </xdr:from>
    <xdr:ext cx="469744" cy="259045"/>
    <xdr:sp macro="" textlink="">
      <xdr:nvSpPr>
        <xdr:cNvPr id="265" name="n_2mainValue【体育館・プール】&#10;一人当たり面積">
          <a:extLst>
            <a:ext uri="{FF2B5EF4-FFF2-40B4-BE49-F238E27FC236}">
              <a16:creationId xmlns:a16="http://schemas.microsoft.com/office/drawing/2014/main" id="{00ADBDCC-2EFE-4C0E-8F46-2A4A5E191C69}"/>
            </a:ext>
          </a:extLst>
        </xdr:cNvPr>
        <xdr:cNvSpPr txBox="1"/>
      </xdr:nvSpPr>
      <xdr:spPr>
        <a:xfrm>
          <a:off x="76772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124477</xdr:rowOff>
    </xdr:from>
    <xdr:ext cx="469744" cy="259045"/>
    <xdr:sp macro="" textlink="">
      <xdr:nvSpPr>
        <xdr:cNvPr id="266" name="n_3mainValue【体育館・プール】&#10;一人当たり面積">
          <a:extLst>
            <a:ext uri="{FF2B5EF4-FFF2-40B4-BE49-F238E27FC236}">
              <a16:creationId xmlns:a16="http://schemas.microsoft.com/office/drawing/2014/main" id="{A5FAF410-026E-45C7-80D6-D81A2BCBD064}"/>
            </a:ext>
          </a:extLst>
        </xdr:cNvPr>
        <xdr:cNvSpPr txBox="1"/>
      </xdr:nvSpPr>
      <xdr:spPr>
        <a:xfrm>
          <a:off x="6864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7" name="n_4mainValue【体育館・プール】&#10;一人当たり面積">
          <a:extLst>
            <a:ext uri="{FF2B5EF4-FFF2-40B4-BE49-F238E27FC236}">
              <a16:creationId xmlns:a16="http://schemas.microsoft.com/office/drawing/2014/main" id="{530A61C3-83D8-4E7B-8B06-347C4C78B233}"/>
            </a:ext>
          </a:extLst>
        </xdr:cNvPr>
        <xdr:cNvSpPr txBox="1"/>
      </xdr:nvSpPr>
      <xdr:spPr>
        <a:xfrm>
          <a:off x="607067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F012527B-6CD0-482E-A63D-3D48D1175A59}"/>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402AA51D-A701-456E-8169-2A18ECEC17D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E375F9B0-4156-405B-83FC-95F478443A7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A1FDE27D-5F1F-449D-8D14-5E2FCD5F449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D18AB291-CDEF-4DCF-9FE4-17613F466C7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D632F41-BC87-4095-AF7B-A1C456F4CEC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F960A0D-2AFF-4EB6-B160-2919AE451BB4}"/>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4138D00-C8EA-425E-BADD-B49C359B7DC9}"/>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8016F0E0-411D-4975-A513-884BCFB0778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96D83B2-8795-4AA8-A4E3-2014C17C316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CB73941-F339-4410-B44D-A73B619FABA1}"/>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E721B63D-F400-45E5-887A-F26953229FE3}"/>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40615DDB-B2E5-4570-A20C-BD0435A35CB1}"/>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37A3EE21-0A44-45ED-A31A-280809A32F3C}"/>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2544BC4-6625-45AC-B8AC-CC33301D2ACB}"/>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CEF30158-0601-4117-AE8D-694C4D001928}"/>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8AEA075F-47AD-4F6E-95FA-25C09E88A885}"/>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F0DB4C93-B7F2-4DBE-8F70-0A5E62697AD1}"/>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8D2FFE7B-1C2B-4268-8918-0B54D1B820C5}"/>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7DFD8AA8-9542-4528-B115-4A609B628937}"/>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F4C61EC8-106E-4463-BF0F-6A7C55E225C8}"/>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D979872F-8566-4189-BB7C-271D72D8A274}"/>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B3AB2E53-F7D4-4CAC-8852-06C3BB48992F}"/>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91E685BE-5D32-42ED-BB10-CA29553CD76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435FC364-CEA1-4858-87DC-B2AE6407090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A493FE16-9C81-4B59-A32B-52C50177C172}"/>
            </a:ext>
          </a:extLst>
        </xdr:cNvPr>
        <xdr:cNvCxnSpPr/>
      </xdr:nvCxnSpPr>
      <xdr:spPr>
        <a:xfrm flipV="1">
          <a:off x="4177665" y="12884513"/>
          <a:ext cx="0" cy="1482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1CB99E86-D91B-4CAE-ADDD-A47EFFB244DA}"/>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6D10CFE0-C482-4B77-AE39-852D7BF5BE27}"/>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65BADD25-8D28-4C04-82CE-8F877992E681}"/>
            </a:ext>
          </a:extLst>
        </xdr:cNvPr>
        <xdr:cNvSpPr txBox="1"/>
      </xdr:nvSpPr>
      <xdr:spPr>
        <a:xfrm>
          <a:off x="4216400" y="126660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4D4E538C-DAE7-425D-9215-B345173C5F26}"/>
            </a:ext>
          </a:extLst>
        </xdr:cNvPr>
        <xdr:cNvCxnSpPr/>
      </xdr:nvCxnSpPr>
      <xdr:spPr>
        <a:xfrm>
          <a:off x="4108450" y="1288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7125DE4F-8E5F-47E5-BE8B-5C049D3E944F}"/>
            </a:ext>
          </a:extLst>
        </xdr:cNvPr>
        <xdr:cNvSpPr txBox="1"/>
      </xdr:nvSpPr>
      <xdr:spPr>
        <a:xfrm>
          <a:off x="4216400" y="13596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676CC84F-785F-4FB2-A3B4-B4D9FEA9E898}"/>
            </a:ext>
          </a:extLst>
        </xdr:cNvPr>
        <xdr:cNvSpPr/>
      </xdr:nvSpPr>
      <xdr:spPr>
        <a:xfrm>
          <a:off x="4127500" y="13618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6C96DC3E-FFC8-49DE-B095-BBE4102EA35C}"/>
            </a:ext>
          </a:extLst>
        </xdr:cNvPr>
        <xdr:cNvSpPr/>
      </xdr:nvSpPr>
      <xdr:spPr>
        <a:xfrm>
          <a:off x="3384550" y="1359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E1D86CFF-8B9F-4BD4-A57F-0B8913BABFB8}"/>
            </a:ext>
          </a:extLst>
        </xdr:cNvPr>
        <xdr:cNvSpPr/>
      </xdr:nvSpPr>
      <xdr:spPr>
        <a:xfrm>
          <a:off x="2571750" y="135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8327F9BA-CB75-4D66-8CB6-9CFD341C5655}"/>
            </a:ext>
          </a:extLst>
        </xdr:cNvPr>
        <xdr:cNvSpPr/>
      </xdr:nvSpPr>
      <xdr:spPr>
        <a:xfrm>
          <a:off x="17780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DD7D390B-69C4-4D0C-837D-5D97639912CE}"/>
            </a:ext>
          </a:extLst>
        </xdr:cNvPr>
        <xdr:cNvSpPr/>
      </xdr:nvSpPr>
      <xdr:spPr>
        <a:xfrm>
          <a:off x="984250" y="1354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E74D2F6-092A-45BC-82AB-C9A8AC19C72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79D106C-BEBB-4798-BC6B-42D2C17DCE0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5DFFE10-9D36-40D3-BF58-453DF38E534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4C8D585-9D57-41C6-9B67-90A9DC77F1E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3C76DE85-3713-42CC-96E8-A2659A4E4B7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9" name="楕円 308">
          <a:extLst>
            <a:ext uri="{FF2B5EF4-FFF2-40B4-BE49-F238E27FC236}">
              <a16:creationId xmlns:a16="http://schemas.microsoft.com/office/drawing/2014/main" id="{296DB00C-72D5-4D5B-829B-EEA992F83216}"/>
            </a:ext>
          </a:extLst>
        </xdr:cNvPr>
        <xdr:cNvSpPr/>
      </xdr:nvSpPr>
      <xdr:spPr>
        <a:xfrm>
          <a:off x="4127500" y="13327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1A887E38-D495-44A6-AB97-159E2DC40B05}"/>
            </a:ext>
          </a:extLst>
        </xdr:cNvPr>
        <xdr:cNvSpPr txBox="1"/>
      </xdr:nvSpPr>
      <xdr:spPr>
        <a:xfrm>
          <a:off x="4216400"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311" name="楕円 310">
          <a:extLst>
            <a:ext uri="{FF2B5EF4-FFF2-40B4-BE49-F238E27FC236}">
              <a16:creationId xmlns:a16="http://schemas.microsoft.com/office/drawing/2014/main" id="{5407C427-57E9-41A9-835B-EBE5556BD5AE}"/>
            </a:ext>
          </a:extLst>
        </xdr:cNvPr>
        <xdr:cNvSpPr/>
      </xdr:nvSpPr>
      <xdr:spPr>
        <a:xfrm>
          <a:off x="3384550" y="13266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163830</xdr:rowOff>
    </xdr:to>
    <xdr:cxnSp macro="">
      <xdr:nvCxnSpPr>
        <xdr:cNvPr id="312" name="直線コネクタ 311">
          <a:extLst>
            <a:ext uri="{FF2B5EF4-FFF2-40B4-BE49-F238E27FC236}">
              <a16:creationId xmlns:a16="http://schemas.microsoft.com/office/drawing/2014/main" id="{5A850D36-DC29-4CC6-9568-CDA43B05A1DB}"/>
            </a:ext>
          </a:extLst>
        </xdr:cNvPr>
        <xdr:cNvCxnSpPr/>
      </xdr:nvCxnSpPr>
      <xdr:spPr>
        <a:xfrm>
          <a:off x="3429000" y="13317764"/>
          <a:ext cx="7493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162016</xdr:rowOff>
    </xdr:from>
    <xdr:to>
      <xdr:col>15</xdr:col>
      <xdr:colOff>101600</xdr:colOff>
      <xdr:row>80</xdr:row>
      <xdr:rowOff>92166</xdr:rowOff>
    </xdr:to>
    <xdr:sp macro="" textlink="">
      <xdr:nvSpPr>
        <xdr:cNvPr id="313" name="楕円 312">
          <a:extLst>
            <a:ext uri="{FF2B5EF4-FFF2-40B4-BE49-F238E27FC236}">
              <a16:creationId xmlns:a16="http://schemas.microsoft.com/office/drawing/2014/main" id="{58526196-7748-42D0-90C3-E0C8373B1C7C}"/>
            </a:ext>
          </a:extLst>
        </xdr:cNvPr>
        <xdr:cNvSpPr/>
      </xdr:nvSpPr>
      <xdr:spPr>
        <a:xfrm>
          <a:off x="2571750" y="132112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41366</xdr:rowOff>
    </xdr:from>
    <xdr:to>
      <xdr:col>19</xdr:col>
      <xdr:colOff>177800</xdr:colOff>
      <xdr:row>80</xdr:row>
      <xdr:rowOff>103414</xdr:rowOff>
    </xdr:to>
    <xdr:cxnSp macro="">
      <xdr:nvCxnSpPr>
        <xdr:cNvPr id="314" name="直線コネクタ 313">
          <a:extLst>
            <a:ext uri="{FF2B5EF4-FFF2-40B4-BE49-F238E27FC236}">
              <a16:creationId xmlns:a16="http://schemas.microsoft.com/office/drawing/2014/main" id="{8E771193-4F65-4FEB-9769-6930B821AB32}"/>
            </a:ext>
          </a:extLst>
        </xdr:cNvPr>
        <xdr:cNvCxnSpPr/>
      </xdr:nvCxnSpPr>
      <xdr:spPr>
        <a:xfrm>
          <a:off x="2622550" y="13255716"/>
          <a:ext cx="8064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85271</xdr:rowOff>
    </xdr:from>
    <xdr:to>
      <xdr:col>10</xdr:col>
      <xdr:colOff>165100</xdr:colOff>
      <xdr:row>80</xdr:row>
      <xdr:rowOff>15421</xdr:rowOff>
    </xdr:to>
    <xdr:sp macro="" textlink="">
      <xdr:nvSpPr>
        <xdr:cNvPr id="315" name="楕円 314">
          <a:extLst>
            <a:ext uri="{FF2B5EF4-FFF2-40B4-BE49-F238E27FC236}">
              <a16:creationId xmlns:a16="http://schemas.microsoft.com/office/drawing/2014/main" id="{1478EA59-AA3F-4C8D-802E-B3DBD0655DC4}"/>
            </a:ext>
          </a:extLst>
        </xdr:cNvPr>
        <xdr:cNvSpPr/>
      </xdr:nvSpPr>
      <xdr:spPr>
        <a:xfrm>
          <a:off x="1778000" y="131345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136071</xdr:rowOff>
    </xdr:from>
    <xdr:to>
      <xdr:col>15</xdr:col>
      <xdr:colOff>50800</xdr:colOff>
      <xdr:row>80</xdr:row>
      <xdr:rowOff>41366</xdr:rowOff>
    </xdr:to>
    <xdr:cxnSp macro="">
      <xdr:nvCxnSpPr>
        <xdr:cNvPr id="316" name="直線コネクタ 315">
          <a:extLst>
            <a:ext uri="{FF2B5EF4-FFF2-40B4-BE49-F238E27FC236}">
              <a16:creationId xmlns:a16="http://schemas.microsoft.com/office/drawing/2014/main" id="{6F342A76-9107-408E-843A-5F65846AC047}"/>
            </a:ext>
          </a:extLst>
        </xdr:cNvPr>
        <xdr:cNvCxnSpPr/>
      </xdr:nvCxnSpPr>
      <xdr:spPr>
        <a:xfrm>
          <a:off x="1828800" y="13185321"/>
          <a:ext cx="79375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106499</xdr:rowOff>
    </xdr:from>
    <xdr:to>
      <xdr:col>6</xdr:col>
      <xdr:colOff>38100</xdr:colOff>
      <xdr:row>80</xdr:row>
      <xdr:rowOff>36649</xdr:rowOff>
    </xdr:to>
    <xdr:sp macro="" textlink="">
      <xdr:nvSpPr>
        <xdr:cNvPr id="317" name="楕円 316">
          <a:extLst>
            <a:ext uri="{FF2B5EF4-FFF2-40B4-BE49-F238E27FC236}">
              <a16:creationId xmlns:a16="http://schemas.microsoft.com/office/drawing/2014/main" id="{E3BB2625-4123-4FC9-8E07-29194E7463A6}"/>
            </a:ext>
          </a:extLst>
        </xdr:cNvPr>
        <xdr:cNvSpPr/>
      </xdr:nvSpPr>
      <xdr:spPr>
        <a:xfrm>
          <a:off x="984250" y="131557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136071</xdr:rowOff>
    </xdr:from>
    <xdr:to>
      <xdr:col>10</xdr:col>
      <xdr:colOff>114300</xdr:colOff>
      <xdr:row>79</xdr:row>
      <xdr:rowOff>157299</xdr:rowOff>
    </xdr:to>
    <xdr:cxnSp macro="">
      <xdr:nvCxnSpPr>
        <xdr:cNvPr id="318" name="直線コネクタ 317">
          <a:extLst>
            <a:ext uri="{FF2B5EF4-FFF2-40B4-BE49-F238E27FC236}">
              <a16:creationId xmlns:a16="http://schemas.microsoft.com/office/drawing/2014/main" id="{0989FCDD-B153-4FC5-8491-6863944308C6}"/>
            </a:ext>
          </a:extLst>
        </xdr:cNvPr>
        <xdr:cNvCxnSpPr/>
      </xdr:nvCxnSpPr>
      <xdr:spPr>
        <a:xfrm flipV="1">
          <a:off x="1028700" y="13185321"/>
          <a:ext cx="8001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B293FADA-471E-401C-AFA3-BD0404B160DB}"/>
            </a:ext>
          </a:extLst>
        </xdr:cNvPr>
        <xdr:cNvSpPr txBox="1"/>
      </xdr:nvSpPr>
      <xdr:spPr>
        <a:xfrm>
          <a:off x="3239144" y="1369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4B003A63-A21E-4376-88C2-DEE810331190}"/>
            </a:ext>
          </a:extLst>
        </xdr:cNvPr>
        <xdr:cNvSpPr txBox="1"/>
      </xdr:nvSpPr>
      <xdr:spPr>
        <a:xfrm>
          <a:off x="2439044" y="1367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36DD6C7C-A60D-48BF-81F4-F1760F92D80D}"/>
            </a:ext>
          </a:extLst>
        </xdr:cNvPr>
        <xdr:cNvSpPr txBox="1"/>
      </xdr:nvSpPr>
      <xdr:spPr>
        <a:xfrm>
          <a:off x="16452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9B1D93D9-D006-4677-9400-DCCEF7092305}"/>
            </a:ext>
          </a:extLst>
        </xdr:cNvPr>
        <xdr:cNvSpPr txBox="1"/>
      </xdr:nvSpPr>
      <xdr:spPr>
        <a:xfrm>
          <a:off x="851544" y="1363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323" name="n_1mainValue【福祉施設】&#10;有形固定資産減価償却率">
          <a:extLst>
            <a:ext uri="{FF2B5EF4-FFF2-40B4-BE49-F238E27FC236}">
              <a16:creationId xmlns:a16="http://schemas.microsoft.com/office/drawing/2014/main" id="{FE99D746-D135-4A12-B230-361007099408}"/>
            </a:ext>
          </a:extLst>
        </xdr:cNvPr>
        <xdr:cNvSpPr txBox="1"/>
      </xdr:nvSpPr>
      <xdr:spPr>
        <a:xfrm>
          <a:off x="3239144" y="1304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108693</xdr:rowOff>
    </xdr:from>
    <xdr:ext cx="405111" cy="259045"/>
    <xdr:sp macro="" textlink="">
      <xdr:nvSpPr>
        <xdr:cNvPr id="324" name="n_2mainValue【福祉施設】&#10;有形固定資産減価償却率">
          <a:extLst>
            <a:ext uri="{FF2B5EF4-FFF2-40B4-BE49-F238E27FC236}">
              <a16:creationId xmlns:a16="http://schemas.microsoft.com/office/drawing/2014/main" id="{0EA574F8-09DD-43E6-B5EA-41685009B41F}"/>
            </a:ext>
          </a:extLst>
        </xdr:cNvPr>
        <xdr:cNvSpPr txBox="1"/>
      </xdr:nvSpPr>
      <xdr:spPr>
        <a:xfrm>
          <a:off x="2439044" y="129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31948</xdr:rowOff>
    </xdr:from>
    <xdr:ext cx="405111" cy="259045"/>
    <xdr:sp macro="" textlink="">
      <xdr:nvSpPr>
        <xdr:cNvPr id="325" name="n_3mainValue【福祉施設】&#10;有形固定資産減価償却率">
          <a:extLst>
            <a:ext uri="{FF2B5EF4-FFF2-40B4-BE49-F238E27FC236}">
              <a16:creationId xmlns:a16="http://schemas.microsoft.com/office/drawing/2014/main" id="{2B4FBAEE-C796-4FE3-BB5E-8B69FA144A67}"/>
            </a:ext>
          </a:extLst>
        </xdr:cNvPr>
        <xdr:cNvSpPr txBox="1"/>
      </xdr:nvSpPr>
      <xdr:spPr>
        <a:xfrm>
          <a:off x="1645294" y="12916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53176</xdr:rowOff>
    </xdr:from>
    <xdr:ext cx="405111" cy="259045"/>
    <xdr:sp macro="" textlink="">
      <xdr:nvSpPr>
        <xdr:cNvPr id="326" name="n_4mainValue【福祉施設】&#10;有形固定資産減価償却率">
          <a:extLst>
            <a:ext uri="{FF2B5EF4-FFF2-40B4-BE49-F238E27FC236}">
              <a16:creationId xmlns:a16="http://schemas.microsoft.com/office/drawing/2014/main" id="{886A4BB7-D1CE-47E0-9117-477408C6E3F4}"/>
            </a:ext>
          </a:extLst>
        </xdr:cNvPr>
        <xdr:cNvSpPr txBox="1"/>
      </xdr:nvSpPr>
      <xdr:spPr>
        <a:xfrm>
          <a:off x="851544" y="12937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AD68B688-868E-434E-BB3B-1C777C7FC1F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7562A2A6-40A5-462B-A03E-8F7B46FD0B0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E70DDB64-1423-495C-AFA3-4D1C3021396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6321CFF9-7DD4-497D-9D24-D1F450F8BED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314FE7BE-3A73-4A23-B1CF-CB83B9CDBAB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FD9E5E4C-9552-40CE-B53E-B4A8F666A9F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B96191AB-E9C8-4B84-9BBD-46180D4A807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A67A94ED-7ED3-487F-A269-B5BFFBF9B4B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FDADCCAA-8ACB-4B77-B895-04E5D3C06AE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53CC980A-5B03-41B3-81A5-5AB8C9B9779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4191F770-A374-4F3C-B592-FC2013A916AA}"/>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8CD0F042-921A-4921-B09D-1AD75900564B}"/>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B73267CF-1B2B-4409-B8BE-384E6457264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14953485-7DEB-403D-9263-8BC5903BC2B6}"/>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1C206D5B-7E8B-4A50-9C07-DD60DA4B207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F1AA34F-DF14-4C0B-A07F-EED51B900C2D}"/>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1271295-FE5B-4ABC-A39E-FEDAC515CF88}"/>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8DCEC8B8-0C20-467E-86DA-710DEF372E4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64737A08-B465-4DDC-BDB7-584780F48389}"/>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982FC2AD-C1A0-4EEF-84EA-EFFF3AE51589}"/>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464B4FF6-0360-4398-99EB-4DF41FE060D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D19B1B0-EBC4-4A1C-88A5-5124CD27E20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76175158-6591-4AF8-8B48-C5E9ACC916C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3965DA4C-5007-4BEE-B6B5-1478E5B27715}"/>
            </a:ext>
          </a:extLst>
        </xdr:cNvPr>
        <xdr:cNvCxnSpPr/>
      </xdr:nvCxnSpPr>
      <xdr:spPr>
        <a:xfrm flipV="1">
          <a:off x="9429115" y="12899389"/>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3AFCE766-6145-4914-B333-DBF1248C9A0B}"/>
            </a:ext>
          </a:extLst>
        </xdr:cNvPr>
        <xdr:cNvSpPr txBox="1"/>
      </xdr:nvSpPr>
      <xdr:spPr>
        <a:xfrm>
          <a:off x="9467850"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898F7D2F-A6A2-455F-8E9D-0BE49D9F7A1A}"/>
            </a:ext>
          </a:extLst>
        </xdr:cNvPr>
        <xdr:cNvCxnSpPr/>
      </xdr:nvCxnSpPr>
      <xdr:spPr>
        <a:xfrm>
          <a:off x="9359900" y="14296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8AE031BB-0139-4625-BC4C-C61D96FC235A}"/>
            </a:ext>
          </a:extLst>
        </xdr:cNvPr>
        <xdr:cNvSpPr txBox="1"/>
      </xdr:nvSpPr>
      <xdr:spPr>
        <a:xfrm>
          <a:off x="9467850" y="12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DDBE1E8C-2651-4EBE-B0B8-9563B96D5FE3}"/>
            </a:ext>
          </a:extLst>
        </xdr:cNvPr>
        <xdr:cNvCxnSpPr/>
      </xdr:nvCxnSpPr>
      <xdr:spPr>
        <a:xfrm>
          <a:off x="935990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3B1ACD62-DEC9-47BA-B511-25B1F1817253}"/>
            </a:ext>
          </a:extLst>
        </xdr:cNvPr>
        <xdr:cNvSpPr txBox="1"/>
      </xdr:nvSpPr>
      <xdr:spPr>
        <a:xfrm>
          <a:off x="9467850" y="13727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C9BC004C-F763-41BD-BC84-52735BFA27FD}"/>
            </a:ext>
          </a:extLst>
        </xdr:cNvPr>
        <xdr:cNvSpPr/>
      </xdr:nvSpPr>
      <xdr:spPr>
        <a:xfrm>
          <a:off x="9398000" y="138760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5AE2EFCE-4782-4254-84D1-B2145ACC4691}"/>
            </a:ext>
          </a:extLst>
        </xdr:cNvPr>
        <xdr:cNvSpPr/>
      </xdr:nvSpPr>
      <xdr:spPr>
        <a:xfrm>
          <a:off x="86360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A28FB9AC-2296-4B70-B1E7-93931E53AE8E}"/>
            </a:ext>
          </a:extLst>
        </xdr:cNvPr>
        <xdr:cNvSpPr/>
      </xdr:nvSpPr>
      <xdr:spPr>
        <a:xfrm>
          <a:off x="7842250" y="138772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BF9F559D-AD39-415A-843B-E376D173589F}"/>
            </a:ext>
          </a:extLst>
        </xdr:cNvPr>
        <xdr:cNvSpPr/>
      </xdr:nvSpPr>
      <xdr:spPr>
        <a:xfrm>
          <a:off x="7029450" y="1384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E67BD3C8-1ABA-4F96-A13C-AAC55B5B91F7}"/>
            </a:ext>
          </a:extLst>
        </xdr:cNvPr>
        <xdr:cNvSpPr/>
      </xdr:nvSpPr>
      <xdr:spPr>
        <a:xfrm>
          <a:off x="6235700" y="1384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D1FDFF2-7AD0-4293-A6FB-0BF42BA466B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B1A7594-8BE2-425F-8620-83977927163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437EB30-6DBA-4F56-9B6C-BF17524A4CDD}"/>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BCED90C-29F4-423F-9F75-2AF3C855D42E}"/>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0AD2479-3F46-4F21-9572-33D18267AAB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6" name="楕円 365">
          <a:extLst>
            <a:ext uri="{FF2B5EF4-FFF2-40B4-BE49-F238E27FC236}">
              <a16:creationId xmlns:a16="http://schemas.microsoft.com/office/drawing/2014/main" id="{B631BF22-CC86-4BBC-AC46-3C10561A3F17}"/>
            </a:ext>
          </a:extLst>
        </xdr:cNvPr>
        <xdr:cNvSpPr/>
      </xdr:nvSpPr>
      <xdr:spPr>
        <a:xfrm>
          <a:off x="939800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67" name="【福祉施設】&#10;一人当たり面積該当値テキスト">
          <a:extLst>
            <a:ext uri="{FF2B5EF4-FFF2-40B4-BE49-F238E27FC236}">
              <a16:creationId xmlns:a16="http://schemas.microsoft.com/office/drawing/2014/main" id="{02634342-8330-4FCD-BCB4-55ADC558CB30}"/>
            </a:ext>
          </a:extLst>
        </xdr:cNvPr>
        <xdr:cNvSpPr txBox="1"/>
      </xdr:nvSpPr>
      <xdr:spPr>
        <a:xfrm>
          <a:off x="9467850"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8" name="楕円 367">
          <a:extLst>
            <a:ext uri="{FF2B5EF4-FFF2-40B4-BE49-F238E27FC236}">
              <a16:creationId xmlns:a16="http://schemas.microsoft.com/office/drawing/2014/main" id="{EAEE9D16-DC6F-4988-A1DB-4532001EFFDC}"/>
            </a:ext>
          </a:extLst>
        </xdr:cNvPr>
        <xdr:cNvSpPr/>
      </xdr:nvSpPr>
      <xdr:spPr>
        <a:xfrm>
          <a:off x="86360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9" name="直線コネクタ 368">
          <a:extLst>
            <a:ext uri="{FF2B5EF4-FFF2-40B4-BE49-F238E27FC236}">
              <a16:creationId xmlns:a16="http://schemas.microsoft.com/office/drawing/2014/main" id="{7EA53B9D-54CA-499C-80DA-C1E76A7E769F}"/>
            </a:ext>
          </a:extLst>
        </xdr:cNvPr>
        <xdr:cNvCxnSpPr/>
      </xdr:nvCxnSpPr>
      <xdr:spPr>
        <a:xfrm>
          <a:off x="8686800" y="141579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70" name="楕円 369">
          <a:extLst>
            <a:ext uri="{FF2B5EF4-FFF2-40B4-BE49-F238E27FC236}">
              <a16:creationId xmlns:a16="http://schemas.microsoft.com/office/drawing/2014/main" id="{F5A740ED-C287-41E5-9F09-BAD11962CEC5}"/>
            </a:ext>
          </a:extLst>
        </xdr:cNvPr>
        <xdr:cNvSpPr/>
      </xdr:nvSpPr>
      <xdr:spPr>
        <a:xfrm>
          <a:off x="78422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71" name="直線コネクタ 370">
          <a:extLst>
            <a:ext uri="{FF2B5EF4-FFF2-40B4-BE49-F238E27FC236}">
              <a16:creationId xmlns:a16="http://schemas.microsoft.com/office/drawing/2014/main" id="{DC5A8024-8BCE-4E88-BC8D-39E3AAA059B0}"/>
            </a:ext>
          </a:extLst>
        </xdr:cNvPr>
        <xdr:cNvCxnSpPr/>
      </xdr:nvCxnSpPr>
      <xdr:spPr>
        <a:xfrm>
          <a:off x="7886700" y="141579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72" name="楕円 371">
          <a:extLst>
            <a:ext uri="{FF2B5EF4-FFF2-40B4-BE49-F238E27FC236}">
              <a16:creationId xmlns:a16="http://schemas.microsoft.com/office/drawing/2014/main" id="{3E09A6C5-32EE-425B-B4CE-383B7430A9B9}"/>
            </a:ext>
          </a:extLst>
        </xdr:cNvPr>
        <xdr:cNvSpPr/>
      </xdr:nvSpPr>
      <xdr:spPr>
        <a:xfrm>
          <a:off x="7029450" y="14118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129539</xdr:rowOff>
    </xdr:to>
    <xdr:cxnSp macro="">
      <xdr:nvCxnSpPr>
        <xdr:cNvPr id="373" name="直線コネクタ 372">
          <a:extLst>
            <a:ext uri="{FF2B5EF4-FFF2-40B4-BE49-F238E27FC236}">
              <a16:creationId xmlns:a16="http://schemas.microsoft.com/office/drawing/2014/main" id="{0FAC98FA-2CF9-4BB6-A877-B0FE92833942}"/>
            </a:ext>
          </a:extLst>
        </xdr:cNvPr>
        <xdr:cNvCxnSpPr/>
      </xdr:nvCxnSpPr>
      <xdr:spPr>
        <a:xfrm flipV="1">
          <a:off x="7080250" y="14157961"/>
          <a:ext cx="8064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74" name="楕円 373">
          <a:extLst>
            <a:ext uri="{FF2B5EF4-FFF2-40B4-BE49-F238E27FC236}">
              <a16:creationId xmlns:a16="http://schemas.microsoft.com/office/drawing/2014/main" id="{265AD75D-C33C-4ABB-B321-A2DA1B0E06D0}"/>
            </a:ext>
          </a:extLst>
        </xdr:cNvPr>
        <xdr:cNvSpPr/>
      </xdr:nvSpPr>
      <xdr:spPr>
        <a:xfrm>
          <a:off x="6235700" y="14118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129539</xdr:rowOff>
    </xdr:to>
    <xdr:cxnSp macro="">
      <xdr:nvCxnSpPr>
        <xdr:cNvPr id="375" name="直線コネクタ 374">
          <a:extLst>
            <a:ext uri="{FF2B5EF4-FFF2-40B4-BE49-F238E27FC236}">
              <a16:creationId xmlns:a16="http://schemas.microsoft.com/office/drawing/2014/main" id="{F9ACBA5E-7E9E-4CA9-A343-E77837C195A6}"/>
            </a:ext>
          </a:extLst>
        </xdr:cNvPr>
        <xdr:cNvCxnSpPr/>
      </xdr:nvCxnSpPr>
      <xdr:spPr>
        <a:xfrm>
          <a:off x="6286500" y="141693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60687339-E1D6-464F-8AFB-97AE42BCD577}"/>
            </a:ext>
          </a:extLst>
        </xdr:cNvPr>
        <xdr:cNvSpPr txBox="1"/>
      </xdr:nvSpPr>
      <xdr:spPr>
        <a:xfrm>
          <a:off x="845827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691F552B-A4C2-4619-98D4-1A2415452935}"/>
            </a:ext>
          </a:extLst>
        </xdr:cNvPr>
        <xdr:cNvSpPr txBox="1"/>
      </xdr:nvSpPr>
      <xdr:spPr>
        <a:xfrm>
          <a:off x="7677227" y="136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25572439-9391-43A6-9C04-823BC5BBB8A0}"/>
            </a:ext>
          </a:extLst>
        </xdr:cNvPr>
        <xdr:cNvSpPr txBox="1"/>
      </xdr:nvSpPr>
      <xdr:spPr>
        <a:xfrm>
          <a:off x="68644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009A4294-4EA8-43E7-9DBB-C5BB4022BEE5}"/>
            </a:ext>
          </a:extLst>
        </xdr:cNvPr>
        <xdr:cNvSpPr txBox="1"/>
      </xdr:nvSpPr>
      <xdr:spPr>
        <a:xfrm>
          <a:off x="607067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80" name="n_1mainValue【福祉施設】&#10;一人当たり面積">
          <a:extLst>
            <a:ext uri="{FF2B5EF4-FFF2-40B4-BE49-F238E27FC236}">
              <a16:creationId xmlns:a16="http://schemas.microsoft.com/office/drawing/2014/main" id="{960E3778-4867-4D1A-B12D-FEEEF14FACEC}"/>
            </a:ext>
          </a:extLst>
        </xdr:cNvPr>
        <xdr:cNvSpPr txBox="1"/>
      </xdr:nvSpPr>
      <xdr:spPr>
        <a:xfrm>
          <a:off x="845827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81" name="n_2mainValue【福祉施設】&#10;一人当たり面積">
          <a:extLst>
            <a:ext uri="{FF2B5EF4-FFF2-40B4-BE49-F238E27FC236}">
              <a16:creationId xmlns:a16="http://schemas.microsoft.com/office/drawing/2014/main" id="{CF07D58E-16CD-4EF6-AA64-2C39A4316961}"/>
            </a:ext>
          </a:extLst>
        </xdr:cNvPr>
        <xdr:cNvSpPr txBox="1"/>
      </xdr:nvSpPr>
      <xdr:spPr>
        <a:xfrm>
          <a:off x="7677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82" name="n_3mainValue【福祉施設】&#10;一人当たり面積">
          <a:extLst>
            <a:ext uri="{FF2B5EF4-FFF2-40B4-BE49-F238E27FC236}">
              <a16:creationId xmlns:a16="http://schemas.microsoft.com/office/drawing/2014/main" id="{2E2C14E6-29D0-4254-AE0A-737C25F140FB}"/>
            </a:ext>
          </a:extLst>
        </xdr:cNvPr>
        <xdr:cNvSpPr txBox="1"/>
      </xdr:nvSpPr>
      <xdr:spPr>
        <a:xfrm>
          <a:off x="68644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83" name="n_4mainValue【福祉施設】&#10;一人当たり面積">
          <a:extLst>
            <a:ext uri="{FF2B5EF4-FFF2-40B4-BE49-F238E27FC236}">
              <a16:creationId xmlns:a16="http://schemas.microsoft.com/office/drawing/2014/main" id="{DA3976EC-E1AB-4AC1-9E3C-6957E465400A}"/>
            </a:ext>
          </a:extLst>
        </xdr:cNvPr>
        <xdr:cNvSpPr txBox="1"/>
      </xdr:nvSpPr>
      <xdr:spPr>
        <a:xfrm>
          <a:off x="607067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25EBEF46-2838-4463-AE48-1B9A34FE6CD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B469CAB-95ED-44E6-91ED-3B5F713D84D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C3973BE9-D39D-40AB-BC55-110FE767E73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35DC538A-116C-4DB5-AE0C-F6DED946CA82}"/>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A0CCCDCF-332E-4500-ABE6-F6CBDF6C85C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D1B36EC8-F757-4F39-9554-2FF9C578862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96BAD84-F28D-4BE4-88C4-AFA7ED17C6F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42EB53-DB87-408F-96FB-C075E589D11F}"/>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47A58EC2-9DD7-4B5C-8C4B-4EF2C8CD9D17}"/>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39BE3FC4-672B-41E6-ABC6-7B9450497D3A}"/>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79A8878-551F-463A-B61E-6850DB5E23FF}"/>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FBCF14C2-4172-4D6F-8CF6-734F2CA67596}"/>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A8234506-4D7D-4F63-B996-100787416993}"/>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7C9C82DF-ABBC-4C45-A0D3-651E12B3CDCA}"/>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D2EDB089-3766-4408-948F-22146CF50AFB}"/>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127A4602-6A5A-4FD2-88FE-33729EA2343D}"/>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A68DC759-B8B9-48AF-B796-F1A0F167E931}"/>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6FCF6C46-6990-4AF5-989F-CCBC4586FFD5}"/>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1C706D8-33D4-43E5-B2D0-F12EEDE6CB9B}"/>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1275EB36-6CAA-4B8A-87F6-2E270BBCEA85}"/>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BC7DAB67-0363-4397-86E3-01495EE0F11C}"/>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E83441A1-0CB4-4BB9-A57A-3E224D7A67C8}"/>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667DDE85-DDF4-4E0A-94F6-69811E1199EC}"/>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D1B6EDD1-63AD-4E44-9FBD-20966A606BA6}"/>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F6F7938D-600B-494F-B9AF-126AD0CA76F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4A9D2299-FD30-4126-94A5-B93567D28811}"/>
            </a:ext>
          </a:extLst>
        </xdr:cNvPr>
        <xdr:cNvCxnSpPr/>
      </xdr:nvCxnSpPr>
      <xdr:spPr>
        <a:xfrm flipV="1">
          <a:off x="4177665" y="167313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4FF7A02-F191-4299-94FB-3EB37A9E8ACF}"/>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1E7A8E23-99E3-465B-92F5-DD4D3A3C1975}"/>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2D927B4C-B02E-45FE-8DDB-DBF2CA61F04E}"/>
            </a:ext>
          </a:extLst>
        </xdr:cNvPr>
        <xdr:cNvSpPr txBox="1"/>
      </xdr:nvSpPr>
      <xdr:spPr>
        <a:xfrm>
          <a:off x="4216400" y="1650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AFC67400-FF2C-4CF4-9119-FA2653EEA6D1}"/>
            </a:ext>
          </a:extLst>
        </xdr:cNvPr>
        <xdr:cNvCxnSpPr/>
      </xdr:nvCxnSpPr>
      <xdr:spPr>
        <a:xfrm>
          <a:off x="4108450" y="16731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E794188F-C367-4845-ACD4-A718EB3FFFD8}"/>
            </a:ext>
          </a:extLst>
        </xdr:cNvPr>
        <xdr:cNvSpPr txBox="1"/>
      </xdr:nvSpPr>
      <xdr:spPr>
        <a:xfrm>
          <a:off x="4216400" y="1718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B693BE81-2A40-4672-8EA4-1DB457111773}"/>
            </a:ext>
          </a:extLst>
        </xdr:cNvPr>
        <xdr:cNvSpPr/>
      </xdr:nvSpPr>
      <xdr:spPr>
        <a:xfrm>
          <a:off x="4127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3DB407A2-F065-48A9-8D02-A788129FB121}"/>
            </a:ext>
          </a:extLst>
        </xdr:cNvPr>
        <xdr:cNvSpPr/>
      </xdr:nvSpPr>
      <xdr:spPr>
        <a:xfrm>
          <a:off x="3384550" y="173385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699FFC8D-990E-4F7B-B44D-22DE106D0F39}"/>
            </a:ext>
          </a:extLst>
        </xdr:cNvPr>
        <xdr:cNvSpPr/>
      </xdr:nvSpPr>
      <xdr:spPr>
        <a:xfrm>
          <a:off x="2571750" y="1733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6D4C565E-C3B8-4552-9752-B1F3863D6A12}"/>
            </a:ext>
          </a:extLst>
        </xdr:cNvPr>
        <xdr:cNvSpPr/>
      </xdr:nvSpPr>
      <xdr:spPr>
        <a:xfrm>
          <a:off x="17780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36190F12-F9F9-4091-B507-3BE64F497038}"/>
            </a:ext>
          </a:extLst>
        </xdr:cNvPr>
        <xdr:cNvSpPr/>
      </xdr:nvSpPr>
      <xdr:spPr>
        <a:xfrm>
          <a:off x="984250" y="172814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01BF3B1-2875-4DEA-B674-97B3EA4F1E2B}"/>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24D7651-AF40-4C05-9392-02DDF0BD174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ED867B2-200D-41D9-97E3-69C6E56B3E6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D53B5A5-06C4-4904-A03B-4DA25EAA53A3}"/>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67705BD-98DF-412F-9FA8-96992CC4DCB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49893</xdr:rowOff>
    </xdr:from>
    <xdr:to>
      <xdr:col>24</xdr:col>
      <xdr:colOff>114300</xdr:colOff>
      <xdr:row>106</xdr:row>
      <xdr:rowOff>151493</xdr:rowOff>
    </xdr:to>
    <xdr:sp macro="" textlink="">
      <xdr:nvSpPr>
        <xdr:cNvPr id="425" name="楕円 424">
          <a:extLst>
            <a:ext uri="{FF2B5EF4-FFF2-40B4-BE49-F238E27FC236}">
              <a16:creationId xmlns:a16="http://schemas.microsoft.com/office/drawing/2014/main" id="{CB5C0507-B757-4441-91A2-311D6F388004}"/>
            </a:ext>
          </a:extLst>
        </xdr:cNvPr>
        <xdr:cNvSpPr/>
      </xdr:nvSpPr>
      <xdr:spPr>
        <a:xfrm>
          <a:off x="4127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28320</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B7A55BB1-6E06-41E4-884F-04283B3598E9}"/>
            </a:ext>
          </a:extLst>
        </xdr:cNvPr>
        <xdr:cNvSpPr txBox="1"/>
      </xdr:nvSpPr>
      <xdr:spPr>
        <a:xfrm>
          <a:off x="4216400"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xdr:rowOff>
    </xdr:from>
    <xdr:to>
      <xdr:col>20</xdr:col>
      <xdr:colOff>38100</xdr:colOff>
      <xdr:row>106</xdr:row>
      <xdr:rowOff>109038</xdr:rowOff>
    </xdr:to>
    <xdr:sp macro="" textlink="">
      <xdr:nvSpPr>
        <xdr:cNvPr id="427" name="楕円 426">
          <a:extLst>
            <a:ext uri="{FF2B5EF4-FFF2-40B4-BE49-F238E27FC236}">
              <a16:creationId xmlns:a16="http://schemas.microsoft.com/office/drawing/2014/main" id="{3A658463-45A5-4C32-AC80-29E942348394}"/>
            </a:ext>
          </a:extLst>
        </xdr:cNvPr>
        <xdr:cNvSpPr/>
      </xdr:nvSpPr>
      <xdr:spPr>
        <a:xfrm>
          <a:off x="3384550" y="176096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58238</xdr:rowOff>
    </xdr:from>
    <xdr:to>
      <xdr:col>24</xdr:col>
      <xdr:colOff>63500</xdr:colOff>
      <xdr:row>106</xdr:row>
      <xdr:rowOff>100693</xdr:rowOff>
    </xdr:to>
    <xdr:cxnSp macro="">
      <xdr:nvCxnSpPr>
        <xdr:cNvPr id="428" name="直線コネクタ 427">
          <a:extLst>
            <a:ext uri="{FF2B5EF4-FFF2-40B4-BE49-F238E27FC236}">
              <a16:creationId xmlns:a16="http://schemas.microsoft.com/office/drawing/2014/main" id="{FC3EDCD9-416C-4EE7-BEC6-780F6E38513E}"/>
            </a:ext>
          </a:extLst>
        </xdr:cNvPr>
        <xdr:cNvCxnSpPr/>
      </xdr:nvCxnSpPr>
      <xdr:spPr>
        <a:xfrm>
          <a:off x="3429000" y="17660438"/>
          <a:ext cx="7493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134801</xdr:rowOff>
    </xdr:from>
    <xdr:to>
      <xdr:col>15</xdr:col>
      <xdr:colOff>101600</xdr:colOff>
      <xdr:row>106</xdr:row>
      <xdr:rowOff>64951</xdr:rowOff>
    </xdr:to>
    <xdr:sp macro="" textlink="">
      <xdr:nvSpPr>
        <xdr:cNvPr id="429" name="楕円 428">
          <a:extLst>
            <a:ext uri="{FF2B5EF4-FFF2-40B4-BE49-F238E27FC236}">
              <a16:creationId xmlns:a16="http://schemas.microsoft.com/office/drawing/2014/main" id="{6AC2D54F-473C-4170-AC73-AC29683DCB2E}"/>
            </a:ext>
          </a:extLst>
        </xdr:cNvPr>
        <xdr:cNvSpPr/>
      </xdr:nvSpPr>
      <xdr:spPr>
        <a:xfrm>
          <a:off x="257175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xdr:rowOff>
    </xdr:from>
    <xdr:to>
      <xdr:col>19</xdr:col>
      <xdr:colOff>177800</xdr:colOff>
      <xdr:row>106</xdr:row>
      <xdr:rowOff>58238</xdr:rowOff>
    </xdr:to>
    <xdr:cxnSp macro="">
      <xdr:nvCxnSpPr>
        <xdr:cNvPr id="430" name="直線コネクタ 429">
          <a:extLst>
            <a:ext uri="{FF2B5EF4-FFF2-40B4-BE49-F238E27FC236}">
              <a16:creationId xmlns:a16="http://schemas.microsoft.com/office/drawing/2014/main" id="{D64F0334-CE70-4AF4-8409-528876D28E37}"/>
            </a:ext>
          </a:extLst>
        </xdr:cNvPr>
        <xdr:cNvCxnSpPr/>
      </xdr:nvCxnSpPr>
      <xdr:spPr>
        <a:xfrm>
          <a:off x="2622550" y="17616351"/>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90714</xdr:rowOff>
    </xdr:from>
    <xdr:to>
      <xdr:col>10</xdr:col>
      <xdr:colOff>165100</xdr:colOff>
      <xdr:row>106</xdr:row>
      <xdr:rowOff>20864</xdr:rowOff>
    </xdr:to>
    <xdr:sp macro="" textlink="">
      <xdr:nvSpPr>
        <xdr:cNvPr id="431" name="楕円 430">
          <a:extLst>
            <a:ext uri="{FF2B5EF4-FFF2-40B4-BE49-F238E27FC236}">
              <a16:creationId xmlns:a16="http://schemas.microsoft.com/office/drawing/2014/main" id="{00ACA500-9482-4804-B2D8-B142847B0414}"/>
            </a:ext>
          </a:extLst>
        </xdr:cNvPr>
        <xdr:cNvSpPr/>
      </xdr:nvSpPr>
      <xdr:spPr>
        <a:xfrm>
          <a:off x="17780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141514</xdr:rowOff>
    </xdr:from>
    <xdr:to>
      <xdr:col>15</xdr:col>
      <xdr:colOff>50800</xdr:colOff>
      <xdr:row>106</xdr:row>
      <xdr:rowOff>14151</xdr:rowOff>
    </xdr:to>
    <xdr:cxnSp macro="">
      <xdr:nvCxnSpPr>
        <xdr:cNvPr id="432" name="直線コネクタ 431">
          <a:extLst>
            <a:ext uri="{FF2B5EF4-FFF2-40B4-BE49-F238E27FC236}">
              <a16:creationId xmlns:a16="http://schemas.microsoft.com/office/drawing/2014/main" id="{A990C426-07D9-43A1-8958-DCCF4102A1A9}"/>
            </a:ext>
          </a:extLst>
        </xdr:cNvPr>
        <xdr:cNvCxnSpPr/>
      </xdr:nvCxnSpPr>
      <xdr:spPr>
        <a:xfrm>
          <a:off x="1828800" y="17572264"/>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90714</xdr:rowOff>
    </xdr:from>
    <xdr:to>
      <xdr:col>6</xdr:col>
      <xdr:colOff>38100</xdr:colOff>
      <xdr:row>106</xdr:row>
      <xdr:rowOff>20864</xdr:rowOff>
    </xdr:to>
    <xdr:sp macro="" textlink="">
      <xdr:nvSpPr>
        <xdr:cNvPr id="433" name="楕円 432">
          <a:extLst>
            <a:ext uri="{FF2B5EF4-FFF2-40B4-BE49-F238E27FC236}">
              <a16:creationId xmlns:a16="http://schemas.microsoft.com/office/drawing/2014/main" id="{D36793EE-DF26-4691-90B3-B4683366805D}"/>
            </a:ext>
          </a:extLst>
        </xdr:cNvPr>
        <xdr:cNvSpPr/>
      </xdr:nvSpPr>
      <xdr:spPr>
        <a:xfrm>
          <a:off x="984250" y="17521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141514</xdr:rowOff>
    </xdr:from>
    <xdr:to>
      <xdr:col>10</xdr:col>
      <xdr:colOff>114300</xdr:colOff>
      <xdr:row>105</xdr:row>
      <xdr:rowOff>141514</xdr:rowOff>
    </xdr:to>
    <xdr:cxnSp macro="">
      <xdr:nvCxnSpPr>
        <xdr:cNvPr id="434" name="直線コネクタ 433">
          <a:extLst>
            <a:ext uri="{FF2B5EF4-FFF2-40B4-BE49-F238E27FC236}">
              <a16:creationId xmlns:a16="http://schemas.microsoft.com/office/drawing/2014/main" id="{5E322A91-CCBA-4E82-A344-16C471BB3AE3}"/>
            </a:ext>
          </a:extLst>
        </xdr:cNvPr>
        <xdr:cNvCxnSpPr/>
      </xdr:nvCxnSpPr>
      <xdr:spPr>
        <a:xfrm>
          <a:off x="1028700" y="175722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2ECA3E32-76E4-4F3D-9629-AD188B72591E}"/>
            </a:ext>
          </a:extLst>
        </xdr:cNvPr>
        <xdr:cNvSpPr txBox="1"/>
      </xdr:nvSpPr>
      <xdr:spPr>
        <a:xfrm>
          <a:off x="32391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53BEB624-4189-4E61-AA5D-7FA2D71A493D}"/>
            </a:ext>
          </a:extLst>
        </xdr:cNvPr>
        <xdr:cNvSpPr txBox="1"/>
      </xdr:nvSpPr>
      <xdr:spPr>
        <a:xfrm>
          <a:off x="2439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98EC49FB-732D-4B57-84C9-A7392E7355FE}"/>
            </a:ext>
          </a:extLst>
        </xdr:cNvPr>
        <xdr:cNvSpPr txBox="1"/>
      </xdr:nvSpPr>
      <xdr:spPr>
        <a:xfrm>
          <a:off x="164529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463B07B5-0BCA-406B-80F4-D22528E9F22D}"/>
            </a:ext>
          </a:extLst>
        </xdr:cNvPr>
        <xdr:cNvSpPr txBox="1"/>
      </xdr:nvSpPr>
      <xdr:spPr>
        <a:xfrm>
          <a:off x="8515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100165</xdr:rowOff>
    </xdr:from>
    <xdr:ext cx="405111" cy="259045"/>
    <xdr:sp macro="" textlink="">
      <xdr:nvSpPr>
        <xdr:cNvPr id="439" name="n_1mainValue【市民会館】&#10;有形固定資産減価償却率">
          <a:extLst>
            <a:ext uri="{FF2B5EF4-FFF2-40B4-BE49-F238E27FC236}">
              <a16:creationId xmlns:a16="http://schemas.microsoft.com/office/drawing/2014/main" id="{BE025C35-5FE7-4703-988B-1125ABA47899}"/>
            </a:ext>
          </a:extLst>
        </xdr:cNvPr>
        <xdr:cNvSpPr txBox="1"/>
      </xdr:nvSpPr>
      <xdr:spPr>
        <a:xfrm>
          <a:off x="32391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56078</xdr:rowOff>
    </xdr:from>
    <xdr:ext cx="405111" cy="259045"/>
    <xdr:sp macro="" textlink="">
      <xdr:nvSpPr>
        <xdr:cNvPr id="440" name="n_2mainValue【市民会館】&#10;有形固定資産減価償却率">
          <a:extLst>
            <a:ext uri="{FF2B5EF4-FFF2-40B4-BE49-F238E27FC236}">
              <a16:creationId xmlns:a16="http://schemas.microsoft.com/office/drawing/2014/main" id="{D60BFE83-481A-42D7-990D-6F130F0BC370}"/>
            </a:ext>
          </a:extLst>
        </xdr:cNvPr>
        <xdr:cNvSpPr txBox="1"/>
      </xdr:nvSpPr>
      <xdr:spPr>
        <a:xfrm>
          <a:off x="2439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11991</xdr:rowOff>
    </xdr:from>
    <xdr:ext cx="405111" cy="259045"/>
    <xdr:sp macro="" textlink="">
      <xdr:nvSpPr>
        <xdr:cNvPr id="441" name="n_3mainValue【市民会館】&#10;有形固定資産減価償却率">
          <a:extLst>
            <a:ext uri="{FF2B5EF4-FFF2-40B4-BE49-F238E27FC236}">
              <a16:creationId xmlns:a16="http://schemas.microsoft.com/office/drawing/2014/main" id="{EA7CF86E-9E21-4035-835C-89B961971B2F}"/>
            </a:ext>
          </a:extLst>
        </xdr:cNvPr>
        <xdr:cNvSpPr txBox="1"/>
      </xdr:nvSpPr>
      <xdr:spPr>
        <a:xfrm>
          <a:off x="164529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11991</xdr:rowOff>
    </xdr:from>
    <xdr:ext cx="405111" cy="259045"/>
    <xdr:sp macro="" textlink="">
      <xdr:nvSpPr>
        <xdr:cNvPr id="442" name="n_4mainValue【市民会館】&#10;有形固定資産減価償却率">
          <a:extLst>
            <a:ext uri="{FF2B5EF4-FFF2-40B4-BE49-F238E27FC236}">
              <a16:creationId xmlns:a16="http://schemas.microsoft.com/office/drawing/2014/main" id="{8777576E-9DDC-4E1B-B231-61FED93655C2}"/>
            </a:ext>
          </a:extLst>
        </xdr:cNvPr>
        <xdr:cNvSpPr txBox="1"/>
      </xdr:nvSpPr>
      <xdr:spPr>
        <a:xfrm>
          <a:off x="8515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F7D1BD8D-821B-4A48-A52E-7F71BDDB914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446F1563-41F0-4B1D-B911-F8E5548399C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4B3FA4E9-7B6A-41A4-BA65-1E70A46381A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4575B53B-560F-4B84-8EDD-106C5FF1906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769C8FB4-F9FC-4F26-A670-67BFC4BF56E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B0CF2412-DC5D-4920-9CFE-FADE3E5C96E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1EF07A63-A6D8-4068-94BE-32564C0BFAB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CC74F98-A717-4EF2-8DEA-81338FCFDB89}"/>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5260A97D-9AED-4B5E-ACA2-657C29B1A10F}"/>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4847E310-D665-410A-98DC-2B62783F2ABB}"/>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D4949BDD-F754-48C5-AE46-7199C972177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AFAC3F4B-769E-403C-B6F1-5FC280D597F2}"/>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933AE4D7-48D2-4510-935C-D59152B79E8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E15B61DB-F05D-4543-A6DF-92FC244611A4}"/>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BCD7B643-2D96-4E7C-B21D-95E5FBB33ADA}"/>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9DCF4E24-5D07-4616-8BE0-91158FC10B0B}"/>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EE99ACDC-26BC-4155-9728-E335ED0462BE}"/>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61087B1B-4D36-406C-B666-1AF1EC9A3633}"/>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957254DC-938B-4A3F-92C0-5730B9A32667}"/>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B4CA8C57-A216-4AD0-9584-1D48562EBB1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5924E6B5-3BF2-402C-92AB-214F1DE78CD5}"/>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11EE31CE-2176-45B5-BB51-4E93235705CE}"/>
            </a:ext>
          </a:extLst>
        </xdr:cNvPr>
        <xdr:cNvCxnSpPr/>
      </xdr:nvCxnSpPr>
      <xdr:spPr>
        <a:xfrm flipV="1">
          <a:off x="9429115" y="168142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F634DA41-7586-40FA-B391-FCDC677D5F82}"/>
            </a:ext>
          </a:extLst>
        </xdr:cNvPr>
        <xdr:cNvSpPr txBox="1"/>
      </xdr:nvSpPr>
      <xdr:spPr>
        <a:xfrm>
          <a:off x="9467850" y="179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EA311FD2-211F-4222-AA60-260E2CC499E9}"/>
            </a:ext>
          </a:extLst>
        </xdr:cNvPr>
        <xdr:cNvCxnSpPr/>
      </xdr:nvCxnSpPr>
      <xdr:spPr>
        <a:xfrm>
          <a:off x="9359900" y="17984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815584DF-9B68-4A9E-B63F-3750CDAA5DF3}"/>
            </a:ext>
          </a:extLst>
        </xdr:cNvPr>
        <xdr:cNvSpPr txBox="1"/>
      </xdr:nvSpPr>
      <xdr:spPr>
        <a:xfrm>
          <a:off x="9467850" y="165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972EB52C-BDF0-480B-B25F-06AF6BC0CDEB}"/>
            </a:ext>
          </a:extLst>
        </xdr:cNvPr>
        <xdr:cNvCxnSpPr/>
      </xdr:nvCxnSpPr>
      <xdr:spPr>
        <a:xfrm>
          <a:off x="9359900" y="16814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A942EFC9-4690-443E-84D2-AA2E8C8AB5D5}"/>
            </a:ext>
          </a:extLst>
        </xdr:cNvPr>
        <xdr:cNvSpPr txBox="1"/>
      </xdr:nvSpPr>
      <xdr:spPr>
        <a:xfrm>
          <a:off x="9467850" y="1739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E9AB6545-90EA-4521-8F32-6A9CC4CDD8E5}"/>
            </a:ext>
          </a:extLst>
        </xdr:cNvPr>
        <xdr:cNvSpPr/>
      </xdr:nvSpPr>
      <xdr:spPr>
        <a:xfrm>
          <a:off x="9398000" y="17417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26274230-061F-4535-82E0-4C3D9F642E3E}"/>
            </a:ext>
          </a:extLst>
        </xdr:cNvPr>
        <xdr:cNvSpPr/>
      </xdr:nvSpPr>
      <xdr:spPr>
        <a:xfrm>
          <a:off x="86360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5AC11FF8-9000-4BD1-B093-926922F5A020}"/>
            </a:ext>
          </a:extLst>
        </xdr:cNvPr>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5E49959B-484D-4411-AD11-C091A8A1DBB0}"/>
            </a:ext>
          </a:extLst>
        </xdr:cNvPr>
        <xdr:cNvSpPr/>
      </xdr:nvSpPr>
      <xdr:spPr>
        <a:xfrm>
          <a:off x="70294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7CD4513A-4768-4A37-82F7-DCCC78CE08D3}"/>
            </a:ext>
          </a:extLst>
        </xdr:cNvPr>
        <xdr:cNvSpPr/>
      </xdr:nvSpPr>
      <xdr:spPr>
        <a:xfrm>
          <a:off x="6235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A0CB2D2-1B08-4390-A407-AFF86741E3AA}"/>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DFD5A3-E18A-414C-B7C7-4E0E089F3801}"/>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7B5907F-DAF9-4CE7-95DA-020228155047}"/>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7C37ED2-0648-45EE-A2AC-1F9B2ADED3F8}"/>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08A89AB-3CEA-47D6-A567-D64E98943F9B}"/>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80" name="楕円 479">
          <a:extLst>
            <a:ext uri="{FF2B5EF4-FFF2-40B4-BE49-F238E27FC236}">
              <a16:creationId xmlns:a16="http://schemas.microsoft.com/office/drawing/2014/main" id="{45094E42-55B9-4E4D-9C18-CE1EFB4BB080}"/>
            </a:ext>
          </a:extLst>
        </xdr:cNvPr>
        <xdr:cNvSpPr/>
      </xdr:nvSpPr>
      <xdr:spPr>
        <a:xfrm>
          <a:off x="9398000" y="17307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81" name="【市民会館】&#10;一人当たり面積該当値テキスト">
          <a:extLst>
            <a:ext uri="{FF2B5EF4-FFF2-40B4-BE49-F238E27FC236}">
              <a16:creationId xmlns:a16="http://schemas.microsoft.com/office/drawing/2014/main" id="{D2D6B4F6-1FAE-48EC-8B9D-BF8827509C17}"/>
            </a:ext>
          </a:extLst>
        </xdr:cNvPr>
        <xdr:cNvSpPr txBox="1"/>
      </xdr:nvSpPr>
      <xdr:spPr>
        <a:xfrm>
          <a:off x="9467850"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482" name="楕円 481">
          <a:extLst>
            <a:ext uri="{FF2B5EF4-FFF2-40B4-BE49-F238E27FC236}">
              <a16:creationId xmlns:a16="http://schemas.microsoft.com/office/drawing/2014/main" id="{90008851-D7E8-446A-BF32-F84A92E7A75B}"/>
            </a:ext>
          </a:extLst>
        </xdr:cNvPr>
        <xdr:cNvSpPr/>
      </xdr:nvSpPr>
      <xdr:spPr>
        <a:xfrm>
          <a:off x="86360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99061</xdr:rowOff>
    </xdr:to>
    <xdr:cxnSp macro="">
      <xdr:nvCxnSpPr>
        <xdr:cNvPr id="483" name="直線コネクタ 482">
          <a:extLst>
            <a:ext uri="{FF2B5EF4-FFF2-40B4-BE49-F238E27FC236}">
              <a16:creationId xmlns:a16="http://schemas.microsoft.com/office/drawing/2014/main" id="{001431B0-7865-430E-9911-44ACA9B6B90D}"/>
            </a:ext>
          </a:extLst>
        </xdr:cNvPr>
        <xdr:cNvCxnSpPr/>
      </xdr:nvCxnSpPr>
      <xdr:spPr>
        <a:xfrm>
          <a:off x="8686800" y="17335500"/>
          <a:ext cx="7429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29972</xdr:rowOff>
    </xdr:from>
    <xdr:to>
      <xdr:col>46</xdr:col>
      <xdr:colOff>38100</xdr:colOff>
      <xdr:row>104</xdr:row>
      <xdr:rowOff>131572</xdr:rowOff>
    </xdr:to>
    <xdr:sp macro="" textlink="">
      <xdr:nvSpPr>
        <xdr:cNvPr id="484" name="楕円 483">
          <a:extLst>
            <a:ext uri="{FF2B5EF4-FFF2-40B4-BE49-F238E27FC236}">
              <a16:creationId xmlns:a16="http://schemas.microsoft.com/office/drawing/2014/main" id="{D03E2A39-F876-487F-AC88-C92161218944}"/>
            </a:ext>
          </a:extLst>
        </xdr:cNvPr>
        <xdr:cNvSpPr/>
      </xdr:nvSpPr>
      <xdr:spPr>
        <a:xfrm>
          <a:off x="7842250" y="172892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80772</xdr:rowOff>
    </xdr:to>
    <xdr:cxnSp macro="">
      <xdr:nvCxnSpPr>
        <xdr:cNvPr id="485" name="直線コネクタ 484">
          <a:extLst>
            <a:ext uri="{FF2B5EF4-FFF2-40B4-BE49-F238E27FC236}">
              <a16:creationId xmlns:a16="http://schemas.microsoft.com/office/drawing/2014/main" id="{77EB8E2D-BACA-43C7-84CB-730CABB38815}"/>
            </a:ext>
          </a:extLst>
        </xdr:cNvPr>
        <xdr:cNvCxnSpPr/>
      </xdr:nvCxnSpPr>
      <xdr:spPr>
        <a:xfrm flipV="1">
          <a:off x="7886700" y="1733550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34544</xdr:rowOff>
    </xdr:from>
    <xdr:to>
      <xdr:col>41</xdr:col>
      <xdr:colOff>101600</xdr:colOff>
      <xdr:row>104</xdr:row>
      <xdr:rowOff>136144</xdr:rowOff>
    </xdr:to>
    <xdr:sp macro="" textlink="">
      <xdr:nvSpPr>
        <xdr:cNvPr id="486" name="楕円 485">
          <a:extLst>
            <a:ext uri="{FF2B5EF4-FFF2-40B4-BE49-F238E27FC236}">
              <a16:creationId xmlns:a16="http://schemas.microsoft.com/office/drawing/2014/main" id="{5DFBD349-F098-4AF6-AEA6-57DA1D1EEAD5}"/>
            </a:ext>
          </a:extLst>
        </xdr:cNvPr>
        <xdr:cNvSpPr/>
      </xdr:nvSpPr>
      <xdr:spPr>
        <a:xfrm>
          <a:off x="702945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80772</xdr:rowOff>
    </xdr:from>
    <xdr:to>
      <xdr:col>45</xdr:col>
      <xdr:colOff>177800</xdr:colOff>
      <xdr:row>104</xdr:row>
      <xdr:rowOff>85344</xdr:rowOff>
    </xdr:to>
    <xdr:cxnSp macro="">
      <xdr:nvCxnSpPr>
        <xdr:cNvPr id="487" name="直線コネクタ 486">
          <a:extLst>
            <a:ext uri="{FF2B5EF4-FFF2-40B4-BE49-F238E27FC236}">
              <a16:creationId xmlns:a16="http://schemas.microsoft.com/office/drawing/2014/main" id="{190BA92C-66B9-44E1-9342-C6EF75C971DC}"/>
            </a:ext>
          </a:extLst>
        </xdr:cNvPr>
        <xdr:cNvCxnSpPr/>
      </xdr:nvCxnSpPr>
      <xdr:spPr>
        <a:xfrm flipV="1">
          <a:off x="7080250" y="1734007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39115</xdr:rowOff>
    </xdr:from>
    <xdr:to>
      <xdr:col>36</xdr:col>
      <xdr:colOff>165100</xdr:colOff>
      <xdr:row>104</xdr:row>
      <xdr:rowOff>140715</xdr:rowOff>
    </xdr:to>
    <xdr:sp macro="" textlink="">
      <xdr:nvSpPr>
        <xdr:cNvPr id="488" name="楕円 487">
          <a:extLst>
            <a:ext uri="{FF2B5EF4-FFF2-40B4-BE49-F238E27FC236}">
              <a16:creationId xmlns:a16="http://schemas.microsoft.com/office/drawing/2014/main" id="{FB8E3EFE-2B9A-42D0-BD30-76BACEB46692}"/>
            </a:ext>
          </a:extLst>
        </xdr:cNvPr>
        <xdr:cNvSpPr/>
      </xdr:nvSpPr>
      <xdr:spPr>
        <a:xfrm>
          <a:off x="62357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85344</xdr:rowOff>
    </xdr:from>
    <xdr:to>
      <xdr:col>41</xdr:col>
      <xdr:colOff>50800</xdr:colOff>
      <xdr:row>104</xdr:row>
      <xdr:rowOff>89915</xdr:rowOff>
    </xdr:to>
    <xdr:cxnSp macro="">
      <xdr:nvCxnSpPr>
        <xdr:cNvPr id="489" name="直線コネクタ 488">
          <a:extLst>
            <a:ext uri="{FF2B5EF4-FFF2-40B4-BE49-F238E27FC236}">
              <a16:creationId xmlns:a16="http://schemas.microsoft.com/office/drawing/2014/main" id="{156BAABC-92C0-4B32-BA57-FE196B463D91}"/>
            </a:ext>
          </a:extLst>
        </xdr:cNvPr>
        <xdr:cNvCxnSpPr/>
      </xdr:nvCxnSpPr>
      <xdr:spPr>
        <a:xfrm flipV="1">
          <a:off x="6286500" y="17344644"/>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63E4208C-43F8-42B9-9871-23AECD74345A}"/>
            </a:ext>
          </a:extLst>
        </xdr:cNvPr>
        <xdr:cNvSpPr txBox="1"/>
      </xdr:nvSpPr>
      <xdr:spPr>
        <a:xfrm>
          <a:off x="8458277" y="1752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EC5B6C49-7AEE-404C-B167-0929153892FA}"/>
            </a:ext>
          </a:extLst>
        </xdr:cNvPr>
        <xdr:cNvSpPr txBox="1"/>
      </xdr:nvSpPr>
      <xdr:spPr>
        <a:xfrm>
          <a:off x="7677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id="{5F73077C-D02A-41F7-AACC-681A4A42BC48}"/>
            </a:ext>
          </a:extLst>
        </xdr:cNvPr>
        <xdr:cNvSpPr txBox="1"/>
      </xdr:nvSpPr>
      <xdr:spPr>
        <a:xfrm>
          <a:off x="68644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a:extLst>
            <a:ext uri="{FF2B5EF4-FFF2-40B4-BE49-F238E27FC236}">
              <a16:creationId xmlns:a16="http://schemas.microsoft.com/office/drawing/2014/main" id="{84319469-737E-4859-A2E7-2DF01470C9E1}"/>
            </a:ext>
          </a:extLst>
        </xdr:cNvPr>
        <xdr:cNvSpPr txBox="1"/>
      </xdr:nvSpPr>
      <xdr:spPr>
        <a:xfrm>
          <a:off x="6070677" y="1752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494" name="n_1mainValue【市民会館】&#10;一人当たり面積">
          <a:extLst>
            <a:ext uri="{FF2B5EF4-FFF2-40B4-BE49-F238E27FC236}">
              <a16:creationId xmlns:a16="http://schemas.microsoft.com/office/drawing/2014/main" id="{CB366240-5D48-4BB9-845B-33A9EFCB79AB}"/>
            </a:ext>
          </a:extLst>
        </xdr:cNvPr>
        <xdr:cNvSpPr txBox="1"/>
      </xdr:nvSpPr>
      <xdr:spPr>
        <a:xfrm>
          <a:off x="845827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148099</xdr:rowOff>
    </xdr:from>
    <xdr:ext cx="469744" cy="259045"/>
    <xdr:sp macro="" textlink="">
      <xdr:nvSpPr>
        <xdr:cNvPr id="495" name="n_2mainValue【市民会館】&#10;一人当たり面積">
          <a:extLst>
            <a:ext uri="{FF2B5EF4-FFF2-40B4-BE49-F238E27FC236}">
              <a16:creationId xmlns:a16="http://schemas.microsoft.com/office/drawing/2014/main" id="{0F330DB3-B293-4850-82C5-31FEEF47CA1D}"/>
            </a:ext>
          </a:extLst>
        </xdr:cNvPr>
        <xdr:cNvSpPr txBox="1"/>
      </xdr:nvSpPr>
      <xdr:spPr>
        <a:xfrm>
          <a:off x="7677227" y="1706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152671</xdr:rowOff>
    </xdr:from>
    <xdr:ext cx="469744" cy="259045"/>
    <xdr:sp macro="" textlink="">
      <xdr:nvSpPr>
        <xdr:cNvPr id="496" name="n_3mainValue【市民会館】&#10;一人当たり面積">
          <a:extLst>
            <a:ext uri="{FF2B5EF4-FFF2-40B4-BE49-F238E27FC236}">
              <a16:creationId xmlns:a16="http://schemas.microsoft.com/office/drawing/2014/main" id="{B2EB19DF-57FA-4E0B-9DA9-1A5345B76C5B}"/>
            </a:ext>
          </a:extLst>
        </xdr:cNvPr>
        <xdr:cNvSpPr txBox="1"/>
      </xdr:nvSpPr>
      <xdr:spPr>
        <a:xfrm>
          <a:off x="6864427" y="170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157242</xdr:rowOff>
    </xdr:from>
    <xdr:ext cx="469744" cy="259045"/>
    <xdr:sp macro="" textlink="">
      <xdr:nvSpPr>
        <xdr:cNvPr id="497" name="n_4mainValue【市民会館】&#10;一人当たり面積">
          <a:extLst>
            <a:ext uri="{FF2B5EF4-FFF2-40B4-BE49-F238E27FC236}">
              <a16:creationId xmlns:a16="http://schemas.microsoft.com/office/drawing/2014/main" id="{9E5D0C8C-CB0C-4E53-96FB-137706A4AB7C}"/>
            </a:ext>
          </a:extLst>
        </xdr:cNvPr>
        <xdr:cNvSpPr txBox="1"/>
      </xdr:nvSpPr>
      <xdr:spPr>
        <a:xfrm>
          <a:off x="6070677" y="170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2FAE983F-4311-458F-B663-16E81960004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8C084330-12F5-4BF3-B25A-F81E55FD637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61759B25-7B9A-4A98-B4DA-2390F4537C0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5A9F1635-2B7A-4D41-A596-D6F8BF253AC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7A0F81B4-06CD-4B70-A2DC-34F5D1A1221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72584DBB-3D2E-401D-A96D-86EFD213CCB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1D4AA007-F02A-4B94-A095-96D54C24F17C}"/>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E43E6443-5A6F-4C02-A399-358DF5580C52}"/>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95920114-41F5-4F99-AF9B-BF4CFB52ECB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995E9353-20A8-4216-BDD7-41A87AD9216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0FC1C5FD-AEE8-41E3-9C9F-9F54B5FFF2C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4080F415-6EE4-4D48-9A75-26FEC3F5C35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C35B55BB-514B-4FDE-BD90-D500627EFB8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9BE754F3-7A46-4D84-80FE-9D6BC2AA2CF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75C3C8E3-075E-4893-997C-7B4475A507A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9DDF6CEB-431D-47FB-ABC5-0F3D4CD2BB0C}"/>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19F3FB2F-12FA-4765-9F52-6BBAA984623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F16CE0B8-0475-4C60-A852-0D0947CC9D1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3CAEAC66-EDC8-4DD9-A3D4-0988DEEDC7B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3A9D17C7-4828-4948-A98F-B26A923CD66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535ABA2E-B3C4-4584-A631-0DE74AFAEFD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C0CA9187-66A2-46B3-8634-64DAD6E92DFB}"/>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2E7CAB9F-BC31-4E64-9A0E-6A401B6B7B4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F0044027-AC8E-4710-861E-C2094943A74B}"/>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C2CE2CA7-F1D1-447E-9762-2F8C891EB4E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4239BBD2-5247-45D2-BB36-9129A1D6DD8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26B48E56-F1A3-4232-B62C-2244DDCD85E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E649FB0A-8933-4896-AC72-65522571CA8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799DCA01-A62A-47B5-BA02-FFF0CA7AF54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EFBBEF9-D6D8-4CD6-8AD1-B2C8F91070D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6B7B74B9-8548-48C0-A399-672C32252EA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528F2474-8BE4-491C-90DD-C3D98E3716A6}"/>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759F2F29-BBA4-481F-89B9-574CA1E6227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1408B15D-F598-467E-8CE6-AAED579BD5F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692D2FB1-7D19-439A-9D66-6938E8334878}"/>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220B87A5-C49B-424A-A6E0-458F8BE4D5F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77B149B9-6A99-483B-9346-FAFF0BD8831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151A5E01-BC8F-4358-9023-8BDC576FAB5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E70BA604-EE11-4FAD-9574-823112F8456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96886D21-11B3-42C6-9EE3-B2E6DB57ED92}"/>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38034A8-7E25-4D5C-9859-6C4ED4B9E23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8D8DCF5B-C021-4F55-A6BA-9645ECD4A7A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3FDD1A21-7D01-43AA-AC8B-B867A008FD39}"/>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a:extLst>
            <a:ext uri="{FF2B5EF4-FFF2-40B4-BE49-F238E27FC236}">
              <a16:creationId xmlns:a16="http://schemas.microsoft.com/office/drawing/2014/main" id="{A9415098-2D0C-4779-B1AE-2562D4ECDE4A}"/>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97AD1778-143F-4F98-A6F7-9B55861EC42C}"/>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a:extLst>
            <a:ext uri="{FF2B5EF4-FFF2-40B4-BE49-F238E27FC236}">
              <a16:creationId xmlns:a16="http://schemas.microsoft.com/office/drawing/2014/main" id="{43FDA1CE-30A5-4027-A4AB-AD7FED95032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a:extLst>
            <a:ext uri="{FF2B5EF4-FFF2-40B4-BE49-F238E27FC236}">
              <a16:creationId xmlns:a16="http://schemas.microsoft.com/office/drawing/2014/main" id="{CA9E58B6-6F87-480D-88F1-9EA4E80150F7}"/>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a:extLst>
            <a:ext uri="{FF2B5EF4-FFF2-40B4-BE49-F238E27FC236}">
              <a16:creationId xmlns:a16="http://schemas.microsoft.com/office/drawing/2014/main" id="{B1318018-7AB9-4A02-8BB8-5349E81C707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a:extLst>
            <a:ext uri="{FF2B5EF4-FFF2-40B4-BE49-F238E27FC236}">
              <a16:creationId xmlns:a16="http://schemas.microsoft.com/office/drawing/2014/main" id="{0781FDCF-F496-40B1-A30E-6CDA917791CC}"/>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a:extLst>
            <a:ext uri="{FF2B5EF4-FFF2-40B4-BE49-F238E27FC236}">
              <a16:creationId xmlns:a16="http://schemas.microsoft.com/office/drawing/2014/main" id="{8F25402A-97AC-48CA-A663-D852E31D7DA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a:extLst>
            <a:ext uri="{FF2B5EF4-FFF2-40B4-BE49-F238E27FC236}">
              <a16:creationId xmlns:a16="http://schemas.microsoft.com/office/drawing/2014/main" id="{F5408D3F-8200-4C85-814A-6465E92FC139}"/>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a:extLst>
            <a:ext uri="{FF2B5EF4-FFF2-40B4-BE49-F238E27FC236}">
              <a16:creationId xmlns:a16="http://schemas.microsoft.com/office/drawing/2014/main" id="{C4C64051-B591-4451-8AFD-DAFABA5017C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a:extLst>
            <a:ext uri="{FF2B5EF4-FFF2-40B4-BE49-F238E27FC236}">
              <a16:creationId xmlns:a16="http://schemas.microsoft.com/office/drawing/2014/main" id="{86B11607-2202-440F-A85C-EDB2271865C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a:extLst>
            <a:ext uri="{FF2B5EF4-FFF2-40B4-BE49-F238E27FC236}">
              <a16:creationId xmlns:a16="http://schemas.microsoft.com/office/drawing/2014/main" id="{044F4005-CF2E-4700-8947-B8A27818C9CD}"/>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a:extLst>
            <a:ext uri="{FF2B5EF4-FFF2-40B4-BE49-F238E27FC236}">
              <a16:creationId xmlns:a16="http://schemas.microsoft.com/office/drawing/2014/main" id="{AE2B9B9C-9158-40A0-9B4B-870F656538F7}"/>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9BDDEB6F-7C55-4BD0-AABD-5A604C2903A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2416B292-1C48-4FFA-BA68-7A2FA492E1F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555" name="直線コネクタ 554">
          <a:extLst>
            <a:ext uri="{FF2B5EF4-FFF2-40B4-BE49-F238E27FC236}">
              <a16:creationId xmlns:a16="http://schemas.microsoft.com/office/drawing/2014/main" id="{422F43D1-6411-40FC-BA08-CB7F7DAFB1A8}"/>
            </a:ext>
          </a:extLst>
        </xdr:cNvPr>
        <xdr:cNvCxnSpPr/>
      </xdr:nvCxnSpPr>
      <xdr:spPr>
        <a:xfrm flipV="1">
          <a:off x="14699614" y="12972869"/>
          <a:ext cx="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556" name="【消防施設】&#10;有形固定資産減価償却率最小値テキスト">
          <a:extLst>
            <a:ext uri="{FF2B5EF4-FFF2-40B4-BE49-F238E27FC236}">
              <a16:creationId xmlns:a16="http://schemas.microsoft.com/office/drawing/2014/main" id="{F7F10B9B-948D-43B1-A9C8-04858375884C}"/>
            </a:ext>
          </a:extLst>
        </xdr:cNvPr>
        <xdr:cNvSpPr txBox="1"/>
      </xdr:nvSpPr>
      <xdr:spPr>
        <a:xfrm>
          <a:off x="14738350"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557" name="直線コネクタ 556">
          <a:extLst>
            <a:ext uri="{FF2B5EF4-FFF2-40B4-BE49-F238E27FC236}">
              <a16:creationId xmlns:a16="http://schemas.microsoft.com/office/drawing/2014/main" id="{C3AD377F-5924-4098-A5AE-C5A766ABC16D}"/>
            </a:ext>
          </a:extLst>
        </xdr:cNvPr>
        <xdr:cNvCxnSpPr/>
      </xdr:nvCxnSpPr>
      <xdr:spPr>
        <a:xfrm>
          <a:off x="14611350" y="14172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558" name="【消防施設】&#10;有形固定資産減価償却率最大値テキスト">
          <a:extLst>
            <a:ext uri="{FF2B5EF4-FFF2-40B4-BE49-F238E27FC236}">
              <a16:creationId xmlns:a16="http://schemas.microsoft.com/office/drawing/2014/main" id="{FD06563E-46F8-4E04-B044-1855B34A8816}"/>
            </a:ext>
          </a:extLst>
        </xdr:cNvPr>
        <xdr:cNvSpPr txBox="1"/>
      </xdr:nvSpPr>
      <xdr:spPr>
        <a:xfrm>
          <a:off x="14738350" y="1275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559" name="直線コネクタ 558">
          <a:extLst>
            <a:ext uri="{FF2B5EF4-FFF2-40B4-BE49-F238E27FC236}">
              <a16:creationId xmlns:a16="http://schemas.microsoft.com/office/drawing/2014/main" id="{F545066C-F27B-4295-88C4-6590B64771AE}"/>
            </a:ext>
          </a:extLst>
        </xdr:cNvPr>
        <xdr:cNvCxnSpPr/>
      </xdr:nvCxnSpPr>
      <xdr:spPr>
        <a:xfrm>
          <a:off x="14611350" y="129728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AA1F46D8-44BB-43DC-9843-80B8213D83E0}"/>
            </a:ext>
          </a:extLst>
        </xdr:cNvPr>
        <xdr:cNvSpPr txBox="1"/>
      </xdr:nvSpPr>
      <xdr:spPr>
        <a:xfrm>
          <a:off x="14738350" y="13665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61" name="フローチャート: 判断 560">
          <a:extLst>
            <a:ext uri="{FF2B5EF4-FFF2-40B4-BE49-F238E27FC236}">
              <a16:creationId xmlns:a16="http://schemas.microsoft.com/office/drawing/2014/main" id="{5FB681B8-B0FE-469D-92E0-BB66BC43C556}"/>
            </a:ext>
          </a:extLst>
        </xdr:cNvPr>
        <xdr:cNvSpPr/>
      </xdr:nvSpPr>
      <xdr:spPr>
        <a:xfrm>
          <a:off x="14649450" y="136869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562" name="フローチャート: 判断 561">
          <a:extLst>
            <a:ext uri="{FF2B5EF4-FFF2-40B4-BE49-F238E27FC236}">
              <a16:creationId xmlns:a16="http://schemas.microsoft.com/office/drawing/2014/main" id="{D460A77C-E76A-4D0E-8C98-3C614A99FEC2}"/>
            </a:ext>
          </a:extLst>
        </xdr:cNvPr>
        <xdr:cNvSpPr/>
      </xdr:nvSpPr>
      <xdr:spPr>
        <a:xfrm>
          <a:off x="13887450" y="13654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3" name="フローチャート: 判断 562">
          <a:extLst>
            <a:ext uri="{FF2B5EF4-FFF2-40B4-BE49-F238E27FC236}">
              <a16:creationId xmlns:a16="http://schemas.microsoft.com/office/drawing/2014/main" id="{10905689-E6D7-4EA1-92BA-22DFE0BF24DC}"/>
            </a:ext>
          </a:extLst>
        </xdr:cNvPr>
        <xdr:cNvSpPr/>
      </xdr:nvSpPr>
      <xdr:spPr>
        <a:xfrm>
          <a:off x="1309370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4" name="フローチャート: 判断 563">
          <a:extLst>
            <a:ext uri="{FF2B5EF4-FFF2-40B4-BE49-F238E27FC236}">
              <a16:creationId xmlns:a16="http://schemas.microsoft.com/office/drawing/2014/main" id="{3F7609F6-5A98-434B-AC1A-D033BB3EA08E}"/>
            </a:ext>
          </a:extLst>
        </xdr:cNvPr>
        <xdr:cNvSpPr/>
      </xdr:nvSpPr>
      <xdr:spPr>
        <a:xfrm>
          <a:off x="12299950" y="13637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565" name="フローチャート: 判断 564">
          <a:extLst>
            <a:ext uri="{FF2B5EF4-FFF2-40B4-BE49-F238E27FC236}">
              <a16:creationId xmlns:a16="http://schemas.microsoft.com/office/drawing/2014/main" id="{FD3389B7-B1F1-4F69-B059-880E15B38D62}"/>
            </a:ext>
          </a:extLst>
        </xdr:cNvPr>
        <xdr:cNvSpPr/>
      </xdr:nvSpPr>
      <xdr:spPr>
        <a:xfrm>
          <a:off x="11487150" y="13620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48FA2F9E-A9CA-4FB2-9BB8-1CD4E022471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1CDDEB24-62D7-4C91-839D-5522EDE9B6D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9602BBEE-E8ED-400E-BCC9-DA355600CCA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8DAC6576-7237-482A-89B6-B0893CA309E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9923803-33E3-44F2-9F5D-566E2B130AD4}"/>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71" name="楕円 570">
          <a:extLst>
            <a:ext uri="{FF2B5EF4-FFF2-40B4-BE49-F238E27FC236}">
              <a16:creationId xmlns:a16="http://schemas.microsoft.com/office/drawing/2014/main" id="{51E45296-ABDD-4C53-B2D9-6FC06ADFB012}"/>
            </a:ext>
          </a:extLst>
        </xdr:cNvPr>
        <xdr:cNvSpPr/>
      </xdr:nvSpPr>
      <xdr:spPr>
        <a:xfrm>
          <a:off x="14649450" y="135284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572" name="【消防施設】&#10;有形固定資産減価償却率該当値テキスト">
          <a:extLst>
            <a:ext uri="{FF2B5EF4-FFF2-40B4-BE49-F238E27FC236}">
              <a16:creationId xmlns:a16="http://schemas.microsoft.com/office/drawing/2014/main" id="{2102DDA0-75C5-45D7-B144-215E77214090}"/>
            </a:ext>
          </a:extLst>
        </xdr:cNvPr>
        <xdr:cNvSpPr txBox="1"/>
      </xdr:nvSpPr>
      <xdr:spPr>
        <a:xfrm>
          <a:off x="14738350" y="1337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573" name="楕円 572">
          <a:extLst>
            <a:ext uri="{FF2B5EF4-FFF2-40B4-BE49-F238E27FC236}">
              <a16:creationId xmlns:a16="http://schemas.microsoft.com/office/drawing/2014/main" id="{925B4D07-5B8C-4B8A-82B1-1B735311A2B0}"/>
            </a:ext>
          </a:extLst>
        </xdr:cNvPr>
        <xdr:cNvSpPr/>
      </xdr:nvSpPr>
      <xdr:spPr>
        <a:xfrm>
          <a:off x="13887450" y="134990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28302</xdr:rowOff>
    </xdr:to>
    <xdr:cxnSp macro="">
      <xdr:nvCxnSpPr>
        <xdr:cNvPr id="574" name="直線コネクタ 573">
          <a:extLst>
            <a:ext uri="{FF2B5EF4-FFF2-40B4-BE49-F238E27FC236}">
              <a16:creationId xmlns:a16="http://schemas.microsoft.com/office/drawing/2014/main" id="{ADCCE2B0-4220-45AB-B985-FB542EB1D724}"/>
            </a:ext>
          </a:extLst>
        </xdr:cNvPr>
        <xdr:cNvCxnSpPr/>
      </xdr:nvCxnSpPr>
      <xdr:spPr>
        <a:xfrm>
          <a:off x="13938250" y="13543462"/>
          <a:ext cx="762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575" name="楕円 574">
          <a:extLst>
            <a:ext uri="{FF2B5EF4-FFF2-40B4-BE49-F238E27FC236}">
              <a16:creationId xmlns:a16="http://schemas.microsoft.com/office/drawing/2014/main" id="{B6CA6ECD-97D8-4A4C-998B-0EB9FBC16FFD}"/>
            </a:ext>
          </a:extLst>
        </xdr:cNvPr>
        <xdr:cNvSpPr/>
      </xdr:nvSpPr>
      <xdr:spPr>
        <a:xfrm>
          <a:off x="13093700" y="13467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81</xdr:row>
      <xdr:rowOff>170362</xdr:rowOff>
    </xdr:to>
    <xdr:cxnSp macro="">
      <xdr:nvCxnSpPr>
        <xdr:cNvPr id="576" name="直線コネクタ 575">
          <a:extLst>
            <a:ext uri="{FF2B5EF4-FFF2-40B4-BE49-F238E27FC236}">
              <a16:creationId xmlns:a16="http://schemas.microsoft.com/office/drawing/2014/main" id="{E2E2F54C-AC5A-49FB-B123-ABB864A17DFC}"/>
            </a:ext>
          </a:extLst>
        </xdr:cNvPr>
        <xdr:cNvCxnSpPr/>
      </xdr:nvCxnSpPr>
      <xdr:spPr>
        <a:xfrm>
          <a:off x="13144500" y="13518787"/>
          <a:ext cx="79375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55880</xdr:rowOff>
    </xdr:from>
    <xdr:to>
      <xdr:col>72</xdr:col>
      <xdr:colOff>38100</xdr:colOff>
      <xdr:row>81</xdr:row>
      <xdr:rowOff>157480</xdr:rowOff>
    </xdr:to>
    <xdr:sp macro="" textlink="">
      <xdr:nvSpPr>
        <xdr:cNvPr id="577" name="楕円 576">
          <a:extLst>
            <a:ext uri="{FF2B5EF4-FFF2-40B4-BE49-F238E27FC236}">
              <a16:creationId xmlns:a16="http://schemas.microsoft.com/office/drawing/2014/main" id="{250E516D-9305-4790-9DAE-B9780AA4C342}"/>
            </a:ext>
          </a:extLst>
        </xdr:cNvPr>
        <xdr:cNvSpPr/>
      </xdr:nvSpPr>
      <xdr:spPr>
        <a:xfrm>
          <a:off x="12299950" y="13435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81</xdr:row>
      <xdr:rowOff>139337</xdr:rowOff>
    </xdr:to>
    <xdr:cxnSp macro="">
      <xdr:nvCxnSpPr>
        <xdr:cNvPr id="578" name="直線コネクタ 577">
          <a:extLst>
            <a:ext uri="{FF2B5EF4-FFF2-40B4-BE49-F238E27FC236}">
              <a16:creationId xmlns:a16="http://schemas.microsoft.com/office/drawing/2014/main" id="{8EFD215F-C93F-49F1-A8FA-6B485CCFCA5C}"/>
            </a:ext>
          </a:extLst>
        </xdr:cNvPr>
        <xdr:cNvCxnSpPr/>
      </xdr:nvCxnSpPr>
      <xdr:spPr>
        <a:xfrm>
          <a:off x="12344400" y="1348613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144055</xdr:rowOff>
    </xdr:from>
    <xdr:to>
      <xdr:col>67</xdr:col>
      <xdr:colOff>101600</xdr:colOff>
      <xdr:row>80</xdr:row>
      <xdr:rowOff>74205</xdr:rowOff>
    </xdr:to>
    <xdr:sp macro="" textlink="">
      <xdr:nvSpPr>
        <xdr:cNvPr id="579" name="楕円 578">
          <a:extLst>
            <a:ext uri="{FF2B5EF4-FFF2-40B4-BE49-F238E27FC236}">
              <a16:creationId xmlns:a16="http://schemas.microsoft.com/office/drawing/2014/main" id="{3F893880-D865-4970-B4DF-C69FBC941217}"/>
            </a:ext>
          </a:extLst>
        </xdr:cNvPr>
        <xdr:cNvSpPr/>
      </xdr:nvSpPr>
      <xdr:spPr>
        <a:xfrm>
          <a:off x="11487150" y="13193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23405</xdr:rowOff>
    </xdr:from>
    <xdr:to>
      <xdr:col>71</xdr:col>
      <xdr:colOff>177800</xdr:colOff>
      <xdr:row>81</xdr:row>
      <xdr:rowOff>106680</xdr:rowOff>
    </xdr:to>
    <xdr:cxnSp macro="">
      <xdr:nvCxnSpPr>
        <xdr:cNvPr id="580" name="直線コネクタ 579">
          <a:extLst>
            <a:ext uri="{FF2B5EF4-FFF2-40B4-BE49-F238E27FC236}">
              <a16:creationId xmlns:a16="http://schemas.microsoft.com/office/drawing/2014/main" id="{D538E402-A48F-4C83-BC9B-C7F73BC30BA4}"/>
            </a:ext>
          </a:extLst>
        </xdr:cNvPr>
        <xdr:cNvCxnSpPr/>
      </xdr:nvCxnSpPr>
      <xdr:spPr>
        <a:xfrm>
          <a:off x="11537950" y="13237755"/>
          <a:ext cx="806450" cy="2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581" name="n_1aveValue【消防施設】&#10;有形固定資産減価償却率">
          <a:extLst>
            <a:ext uri="{FF2B5EF4-FFF2-40B4-BE49-F238E27FC236}">
              <a16:creationId xmlns:a16="http://schemas.microsoft.com/office/drawing/2014/main" id="{61C8BA68-2DB0-48B9-BA13-84B44D472AE8}"/>
            </a:ext>
          </a:extLst>
        </xdr:cNvPr>
        <xdr:cNvSpPr txBox="1"/>
      </xdr:nvSpPr>
      <xdr:spPr>
        <a:xfrm>
          <a:off x="13742044" y="1374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582" name="n_2aveValue【消防施設】&#10;有形固定資産減価償却率">
          <a:extLst>
            <a:ext uri="{FF2B5EF4-FFF2-40B4-BE49-F238E27FC236}">
              <a16:creationId xmlns:a16="http://schemas.microsoft.com/office/drawing/2014/main" id="{E0C5B262-BBA7-4F5A-BF89-337E57BF11DE}"/>
            </a:ext>
          </a:extLst>
        </xdr:cNvPr>
        <xdr:cNvSpPr txBox="1"/>
      </xdr:nvSpPr>
      <xdr:spPr>
        <a:xfrm>
          <a:off x="12960994" y="1373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583" name="n_3aveValue【消防施設】&#10;有形固定資産減価償却率">
          <a:extLst>
            <a:ext uri="{FF2B5EF4-FFF2-40B4-BE49-F238E27FC236}">
              <a16:creationId xmlns:a16="http://schemas.microsoft.com/office/drawing/2014/main" id="{878C715F-20B3-48BD-8BEC-CD7786A676D3}"/>
            </a:ext>
          </a:extLst>
        </xdr:cNvPr>
        <xdr:cNvSpPr txBox="1"/>
      </xdr:nvSpPr>
      <xdr:spPr>
        <a:xfrm>
          <a:off x="12167244" y="1372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584" name="n_4aveValue【消防施設】&#10;有形固定資産減価償却率">
          <a:extLst>
            <a:ext uri="{FF2B5EF4-FFF2-40B4-BE49-F238E27FC236}">
              <a16:creationId xmlns:a16="http://schemas.microsoft.com/office/drawing/2014/main" id="{F1807C45-5425-470E-970F-EF991AB36D4D}"/>
            </a:ext>
          </a:extLst>
        </xdr:cNvPr>
        <xdr:cNvSpPr txBox="1"/>
      </xdr:nvSpPr>
      <xdr:spPr>
        <a:xfrm>
          <a:off x="11354444" y="1371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66239</xdr:rowOff>
    </xdr:from>
    <xdr:ext cx="405111" cy="259045"/>
    <xdr:sp macro="" textlink="">
      <xdr:nvSpPr>
        <xdr:cNvPr id="585" name="n_1mainValue【消防施設】&#10;有形固定資産減価償却率">
          <a:extLst>
            <a:ext uri="{FF2B5EF4-FFF2-40B4-BE49-F238E27FC236}">
              <a16:creationId xmlns:a16="http://schemas.microsoft.com/office/drawing/2014/main" id="{50EE83CD-23F9-4778-AD2F-2C4DC4424C23}"/>
            </a:ext>
          </a:extLst>
        </xdr:cNvPr>
        <xdr:cNvSpPr txBox="1"/>
      </xdr:nvSpPr>
      <xdr:spPr>
        <a:xfrm>
          <a:off x="1374204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35214</xdr:rowOff>
    </xdr:from>
    <xdr:ext cx="405111" cy="259045"/>
    <xdr:sp macro="" textlink="">
      <xdr:nvSpPr>
        <xdr:cNvPr id="586" name="n_2mainValue【消防施設】&#10;有形固定資産減価償却率">
          <a:extLst>
            <a:ext uri="{FF2B5EF4-FFF2-40B4-BE49-F238E27FC236}">
              <a16:creationId xmlns:a16="http://schemas.microsoft.com/office/drawing/2014/main" id="{4488C23E-4A98-4F11-B914-D48E5D7FBA2B}"/>
            </a:ext>
          </a:extLst>
        </xdr:cNvPr>
        <xdr:cNvSpPr txBox="1"/>
      </xdr:nvSpPr>
      <xdr:spPr>
        <a:xfrm>
          <a:off x="12960994" y="1324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2557</xdr:rowOff>
    </xdr:from>
    <xdr:ext cx="405111" cy="259045"/>
    <xdr:sp macro="" textlink="">
      <xdr:nvSpPr>
        <xdr:cNvPr id="587" name="n_3mainValue【消防施設】&#10;有形固定資産減価償却率">
          <a:extLst>
            <a:ext uri="{FF2B5EF4-FFF2-40B4-BE49-F238E27FC236}">
              <a16:creationId xmlns:a16="http://schemas.microsoft.com/office/drawing/2014/main" id="{CC376780-34FF-41BB-9DEE-A730F9A1B847}"/>
            </a:ext>
          </a:extLst>
        </xdr:cNvPr>
        <xdr:cNvSpPr txBox="1"/>
      </xdr:nvSpPr>
      <xdr:spPr>
        <a:xfrm>
          <a:off x="12167244" y="1321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90732</xdr:rowOff>
    </xdr:from>
    <xdr:ext cx="405111" cy="259045"/>
    <xdr:sp macro="" textlink="">
      <xdr:nvSpPr>
        <xdr:cNvPr id="588" name="n_4mainValue【消防施設】&#10;有形固定資産減価償却率">
          <a:extLst>
            <a:ext uri="{FF2B5EF4-FFF2-40B4-BE49-F238E27FC236}">
              <a16:creationId xmlns:a16="http://schemas.microsoft.com/office/drawing/2014/main" id="{02A100F9-3974-44F7-B20D-D3F8E15B7DAB}"/>
            </a:ext>
          </a:extLst>
        </xdr:cNvPr>
        <xdr:cNvSpPr txBox="1"/>
      </xdr:nvSpPr>
      <xdr:spPr>
        <a:xfrm>
          <a:off x="11354444" y="1297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19D8E6E9-1D75-4DD6-B070-F143E8D199C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41114A14-74A7-4D5D-B343-DBB77245FDF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C5B1FB08-0F65-4F55-ABB6-5252F9664BD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98519F94-7B96-4471-97E3-A81270A19953}"/>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FA4C7F42-4783-45DA-A8ED-BE170FF4EE1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4289E3E-2C16-4D4A-9A32-460250C18048}"/>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78E634F4-B7B1-4D1D-AEFC-14AC2825CE2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F880D976-4DE4-49EC-A545-C9510C871D6F}"/>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1D4E4C7B-A030-4DA2-B822-FE987FC6FD3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05B328F1-714A-409C-A8B5-02D451775172}"/>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8E05BA60-A8CC-4AE5-960B-770530078821}"/>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480E4FDD-1F55-4ECA-B27F-BE5FEF5045A9}"/>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A04D5C9E-4AC2-481A-B1CE-92FC21E202FC}"/>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C80BD50D-7BDD-40C6-83B5-7C31A2063A88}"/>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D464250B-7B48-4589-B20D-5BD643C1CB5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BA0F6CED-1BBE-4202-A89E-83761B6F6C9E}"/>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158B9E78-2C91-41FE-A5FE-59CA33C2FC98}"/>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28AC64AE-C8E8-4377-9B20-8F51DC516759}"/>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61407574-EF8B-49A4-9C05-3C848F7C636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BC5D82E7-052D-4EB8-BEB8-29BBCBDC7EA2}"/>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E54008BF-DC42-48B3-976C-45807F4FFA9F}"/>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10" name="直線コネクタ 609">
          <a:extLst>
            <a:ext uri="{FF2B5EF4-FFF2-40B4-BE49-F238E27FC236}">
              <a16:creationId xmlns:a16="http://schemas.microsoft.com/office/drawing/2014/main" id="{41BB7602-0D03-48B5-805D-6AAB7598F4A0}"/>
            </a:ext>
          </a:extLst>
        </xdr:cNvPr>
        <xdr:cNvCxnSpPr/>
      </xdr:nvCxnSpPr>
      <xdr:spPr>
        <a:xfrm flipV="1">
          <a:off x="19951064" y="13107924"/>
          <a:ext cx="0" cy="110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1" name="【消防施設】&#10;一人当たり面積最小値テキスト">
          <a:extLst>
            <a:ext uri="{FF2B5EF4-FFF2-40B4-BE49-F238E27FC236}">
              <a16:creationId xmlns:a16="http://schemas.microsoft.com/office/drawing/2014/main" id="{5A2C6777-F2DD-479E-A129-34B61AA01869}"/>
            </a:ext>
          </a:extLst>
        </xdr:cNvPr>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2" name="直線コネクタ 611">
          <a:extLst>
            <a:ext uri="{FF2B5EF4-FFF2-40B4-BE49-F238E27FC236}">
              <a16:creationId xmlns:a16="http://schemas.microsoft.com/office/drawing/2014/main" id="{C095A835-3309-43E8-B997-31967563C487}"/>
            </a:ext>
          </a:extLst>
        </xdr:cNvPr>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a:extLst>
            <a:ext uri="{FF2B5EF4-FFF2-40B4-BE49-F238E27FC236}">
              <a16:creationId xmlns:a16="http://schemas.microsoft.com/office/drawing/2014/main" id="{A22935FF-B24D-49BC-9EC0-9F0A9B70C697}"/>
            </a:ext>
          </a:extLst>
        </xdr:cNvPr>
        <xdr:cNvSpPr txBox="1"/>
      </xdr:nvSpPr>
      <xdr:spPr>
        <a:xfrm>
          <a:off x="19989800" y="128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a:extLst>
            <a:ext uri="{FF2B5EF4-FFF2-40B4-BE49-F238E27FC236}">
              <a16:creationId xmlns:a16="http://schemas.microsoft.com/office/drawing/2014/main" id="{29953CD6-7C9A-48D0-BD8E-2DD33BF34635}"/>
            </a:ext>
          </a:extLst>
        </xdr:cNvPr>
        <xdr:cNvCxnSpPr/>
      </xdr:nvCxnSpPr>
      <xdr:spPr>
        <a:xfrm>
          <a:off x="19881850" y="13107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15" name="【消防施設】&#10;一人当たり面積平均値テキスト">
          <a:extLst>
            <a:ext uri="{FF2B5EF4-FFF2-40B4-BE49-F238E27FC236}">
              <a16:creationId xmlns:a16="http://schemas.microsoft.com/office/drawing/2014/main" id="{1A546112-1277-4B7B-B969-B2B85664643D}"/>
            </a:ext>
          </a:extLst>
        </xdr:cNvPr>
        <xdr:cNvSpPr txBox="1"/>
      </xdr:nvSpPr>
      <xdr:spPr>
        <a:xfrm>
          <a:off x="19989800" y="1359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16" name="フローチャート: 判断 615">
          <a:extLst>
            <a:ext uri="{FF2B5EF4-FFF2-40B4-BE49-F238E27FC236}">
              <a16:creationId xmlns:a16="http://schemas.microsoft.com/office/drawing/2014/main" id="{EEB6CEB7-197F-4FBE-B6EC-53142E392426}"/>
            </a:ext>
          </a:extLst>
        </xdr:cNvPr>
        <xdr:cNvSpPr/>
      </xdr:nvSpPr>
      <xdr:spPr>
        <a:xfrm>
          <a:off x="19900900" y="1373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17" name="フローチャート: 判断 616">
          <a:extLst>
            <a:ext uri="{FF2B5EF4-FFF2-40B4-BE49-F238E27FC236}">
              <a16:creationId xmlns:a16="http://schemas.microsoft.com/office/drawing/2014/main" id="{29402681-AB42-4A56-8307-18F94D6158DB}"/>
            </a:ext>
          </a:extLst>
        </xdr:cNvPr>
        <xdr:cNvSpPr/>
      </xdr:nvSpPr>
      <xdr:spPr>
        <a:xfrm>
          <a:off x="19157950" y="137358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618" name="フローチャート: 判断 617">
          <a:extLst>
            <a:ext uri="{FF2B5EF4-FFF2-40B4-BE49-F238E27FC236}">
              <a16:creationId xmlns:a16="http://schemas.microsoft.com/office/drawing/2014/main" id="{0444CA9D-EF35-493A-BB56-9D2BAE438C8A}"/>
            </a:ext>
          </a:extLst>
        </xdr:cNvPr>
        <xdr:cNvSpPr/>
      </xdr:nvSpPr>
      <xdr:spPr>
        <a:xfrm>
          <a:off x="18345150" y="1375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619" name="フローチャート: 判断 618">
          <a:extLst>
            <a:ext uri="{FF2B5EF4-FFF2-40B4-BE49-F238E27FC236}">
              <a16:creationId xmlns:a16="http://schemas.microsoft.com/office/drawing/2014/main" id="{98E1337D-B4C4-4FBF-88AE-0514C62C0060}"/>
            </a:ext>
          </a:extLst>
        </xdr:cNvPr>
        <xdr:cNvSpPr/>
      </xdr:nvSpPr>
      <xdr:spPr>
        <a:xfrm>
          <a:off x="17551400" y="1374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20" name="フローチャート: 判断 619">
          <a:extLst>
            <a:ext uri="{FF2B5EF4-FFF2-40B4-BE49-F238E27FC236}">
              <a16:creationId xmlns:a16="http://schemas.microsoft.com/office/drawing/2014/main" id="{DCDDBAD1-4CAB-4DD9-B9A6-F0E0A277D371}"/>
            </a:ext>
          </a:extLst>
        </xdr:cNvPr>
        <xdr:cNvSpPr/>
      </xdr:nvSpPr>
      <xdr:spPr>
        <a:xfrm>
          <a:off x="16757650" y="13767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4D76B12-EADA-4044-8C1C-E61155C1953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FFA8F6B-B062-4F6A-9554-C2DF634541E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BD11C0E-01EB-45B5-B007-F0273834966C}"/>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8F9B6BE1-3596-4BC4-B5FD-B41462622EB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E57DCB11-7C68-4D4B-B103-4084601A30F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26" name="楕円 625">
          <a:extLst>
            <a:ext uri="{FF2B5EF4-FFF2-40B4-BE49-F238E27FC236}">
              <a16:creationId xmlns:a16="http://schemas.microsoft.com/office/drawing/2014/main" id="{6F6504D6-B872-48AE-8C91-A3870BC0B699}"/>
            </a:ext>
          </a:extLst>
        </xdr:cNvPr>
        <xdr:cNvSpPr/>
      </xdr:nvSpPr>
      <xdr:spPr>
        <a:xfrm>
          <a:off x="199009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27" name="【消防施設】&#10;一人当たり面積該当値テキスト">
          <a:extLst>
            <a:ext uri="{FF2B5EF4-FFF2-40B4-BE49-F238E27FC236}">
              <a16:creationId xmlns:a16="http://schemas.microsoft.com/office/drawing/2014/main" id="{90B41F0B-D7E0-419F-82AA-C4022885EE85}"/>
            </a:ext>
          </a:extLst>
        </xdr:cNvPr>
        <xdr:cNvSpPr txBox="1"/>
      </xdr:nvSpPr>
      <xdr:spPr>
        <a:xfrm>
          <a:off x="19989800"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28" name="楕円 627">
          <a:extLst>
            <a:ext uri="{FF2B5EF4-FFF2-40B4-BE49-F238E27FC236}">
              <a16:creationId xmlns:a16="http://schemas.microsoft.com/office/drawing/2014/main" id="{90BDD10E-45E8-4A3D-9D7F-3242CE853B3C}"/>
            </a:ext>
          </a:extLst>
        </xdr:cNvPr>
        <xdr:cNvSpPr/>
      </xdr:nvSpPr>
      <xdr:spPr>
        <a:xfrm>
          <a:off x="19157950" y="13980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29" name="直線コネクタ 628">
          <a:extLst>
            <a:ext uri="{FF2B5EF4-FFF2-40B4-BE49-F238E27FC236}">
              <a16:creationId xmlns:a16="http://schemas.microsoft.com/office/drawing/2014/main" id="{8F9D6EFB-92D8-43C0-9FED-48B8913D4724}"/>
            </a:ext>
          </a:extLst>
        </xdr:cNvPr>
        <xdr:cNvCxnSpPr/>
      </xdr:nvCxnSpPr>
      <xdr:spPr>
        <a:xfrm>
          <a:off x="19202400" y="1403172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30" name="楕円 629">
          <a:extLst>
            <a:ext uri="{FF2B5EF4-FFF2-40B4-BE49-F238E27FC236}">
              <a16:creationId xmlns:a16="http://schemas.microsoft.com/office/drawing/2014/main" id="{1BCCF3C7-1A2B-449B-A8D6-1730F2DD47FB}"/>
            </a:ext>
          </a:extLst>
        </xdr:cNvPr>
        <xdr:cNvSpPr/>
      </xdr:nvSpPr>
      <xdr:spPr>
        <a:xfrm>
          <a:off x="1834515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31" name="直線コネクタ 630">
          <a:extLst>
            <a:ext uri="{FF2B5EF4-FFF2-40B4-BE49-F238E27FC236}">
              <a16:creationId xmlns:a16="http://schemas.microsoft.com/office/drawing/2014/main" id="{E7C267E2-212C-4A65-A08D-384538419F05}"/>
            </a:ext>
          </a:extLst>
        </xdr:cNvPr>
        <xdr:cNvCxnSpPr/>
      </xdr:nvCxnSpPr>
      <xdr:spPr>
        <a:xfrm>
          <a:off x="18395950" y="140317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32" name="楕円 631">
          <a:extLst>
            <a:ext uri="{FF2B5EF4-FFF2-40B4-BE49-F238E27FC236}">
              <a16:creationId xmlns:a16="http://schemas.microsoft.com/office/drawing/2014/main" id="{E605E806-91B8-4355-B0E5-21EB98DAAB18}"/>
            </a:ext>
          </a:extLst>
        </xdr:cNvPr>
        <xdr:cNvSpPr/>
      </xdr:nvSpPr>
      <xdr:spPr>
        <a:xfrm>
          <a:off x="175514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633" name="直線コネクタ 632">
          <a:extLst>
            <a:ext uri="{FF2B5EF4-FFF2-40B4-BE49-F238E27FC236}">
              <a16:creationId xmlns:a16="http://schemas.microsoft.com/office/drawing/2014/main" id="{D8E9A29E-49F5-4933-95F6-9D01BF03B9CE}"/>
            </a:ext>
          </a:extLst>
        </xdr:cNvPr>
        <xdr:cNvCxnSpPr/>
      </xdr:nvCxnSpPr>
      <xdr:spPr>
        <a:xfrm>
          <a:off x="17602200" y="140317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34" name="楕円 633">
          <a:extLst>
            <a:ext uri="{FF2B5EF4-FFF2-40B4-BE49-F238E27FC236}">
              <a16:creationId xmlns:a16="http://schemas.microsoft.com/office/drawing/2014/main" id="{B4F4C932-616C-4A7C-B77A-501A1A65411D}"/>
            </a:ext>
          </a:extLst>
        </xdr:cNvPr>
        <xdr:cNvSpPr/>
      </xdr:nvSpPr>
      <xdr:spPr>
        <a:xfrm>
          <a:off x="16757650" y="14022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85</xdr:row>
      <xdr:rowOff>26670</xdr:rowOff>
    </xdr:to>
    <xdr:cxnSp macro="">
      <xdr:nvCxnSpPr>
        <xdr:cNvPr id="635" name="直線コネクタ 634">
          <a:extLst>
            <a:ext uri="{FF2B5EF4-FFF2-40B4-BE49-F238E27FC236}">
              <a16:creationId xmlns:a16="http://schemas.microsoft.com/office/drawing/2014/main" id="{8FA75CA1-33DB-483E-8773-7C5C59ED7FA6}"/>
            </a:ext>
          </a:extLst>
        </xdr:cNvPr>
        <xdr:cNvCxnSpPr/>
      </xdr:nvCxnSpPr>
      <xdr:spPr>
        <a:xfrm flipV="1">
          <a:off x="16802100" y="14031722"/>
          <a:ext cx="8001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36" name="n_1aveValue【消防施設】&#10;一人当たり面積">
          <a:extLst>
            <a:ext uri="{FF2B5EF4-FFF2-40B4-BE49-F238E27FC236}">
              <a16:creationId xmlns:a16="http://schemas.microsoft.com/office/drawing/2014/main" id="{ABCD6479-0304-46C5-ABA4-0850704972A7}"/>
            </a:ext>
          </a:extLst>
        </xdr:cNvPr>
        <xdr:cNvSpPr txBox="1"/>
      </xdr:nvSpPr>
      <xdr:spPr>
        <a:xfrm>
          <a:off x="18980227" y="135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37" name="n_2aveValue【消防施設】&#10;一人当たり面積">
          <a:extLst>
            <a:ext uri="{FF2B5EF4-FFF2-40B4-BE49-F238E27FC236}">
              <a16:creationId xmlns:a16="http://schemas.microsoft.com/office/drawing/2014/main" id="{E3E5FDA3-4ACA-40D5-8073-483A8EC415F9}"/>
            </a:ext>
          </a:extLst>
        </xdr:cNvPr>
        <xdr:cNvSpPr txBox="1"/>
      </xdr:nvSpPr>
      <xdr:spPr>
        <a:xfrm>
          <a:off x="18180127" y="13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638" name="n_3aveValue【消防施設】&#10;一人当たり面積">
          <a:extLst>
            <a:ext uri="{FF2B5EF4-FFF2-40B4-BE49-F238E27FC236}">
              <a16:creationId xmlns:a16="http://schemas.microsoft.com/office/drawing/2014/main" id="{FE12678D-CD02-46DE-90A6-23628E0F72DA}"/>
            </a:ext>
          </a:extLst>
        </xdr:cNvPr>
        <xdr:cNvSpPr txBox="1"/>
      </xdr:nvSpPr>
      <xdr:spPr>
        <a:xfrm>
          <a:off x="1738637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39" name="n_4aveValue【消防施設】&#10;一人当たり面積">
          <a:extLst>
            <a:ext uri="{FF2B5EF4-FFF2-40B4-BE49-F238E27FC236}">
              <a16:creationId xmlns:a16="http://schemas.microsoft.com/office/drawing/2014/main" id="{ED0D243D-FED4-4246-B338-3434D518AAA8}"/>
            </a:ext>
          </a:extLst>
        </xdr:cNvPr>
        <xdr:cNvSpPr txBox="1"/>
      </xdr:nvSpPr>
      <xdr:spPr>
        <a:xfrm>
          <a:off x="16592627"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40" name="n_1mainValue【消防施設】&#10;一人当たり面積">
          <a:extLst>
            <a:ext uri="{FF2B5EF4-FFF2-40B4-BE49-F238E27FC236}">
              <a16:creationId xmlns:a16="http://schemas.microsoft.com/office/drawing/2014/main" id="{FC781F62-ED51-4060-93A5-AC3181201221}"/>
            </a:ext>
          </a:extLst>
        </xdr:cNvPr>
        <xdr:cNvSpPr txBox="1"/>
      </xdr:nvSpPr>
      <xdr:spPr>
        <a:xfrm>
          <a:off x="189802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41" name="n_2mainValue【消防施設】&#10;一人当たり面積">
          <a:extLst>
            <a:ext uri="{FF2B5EF4-FFF2-40B4-BE49-F238E27FC236}">
              <a16:creationId xmlns:a16="http://schemas.microsoft.com/office/drawing/2014/main" id="{CA8FF176-66D5-44AB-A855-183E2863BD24}"/>
            </a:ext>
          </a:extLst>
        </xdr:cNvPr>
        <xdr:cNvSpPr txBox="1"/>
      </xdr:nvSpPr>
      <xdr:spPr>
        <a:xfrm>
          <a:off x="181801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42" name="n_3mainValue【消防施設】&#10;一人当たり面積">
          <a:extLst>
            <a:ext uri="{FF2B5EF4-FFF2-40B4-BE49-F238E27FC236}">
              <a16:creationId xmlns:a16="http://schemas.microsoft.com/office/drawing/2014/main" id="{FE017020-222C-4804-B884-160D027D7836}"/>
            </a:ext>
          </a:extLst>
        </xdr:cNvPr>
        <xdr:cNvSpPr txBox="1"/>
      </xdr:nvSpPr>
      <xdr:spPr>
        <a:xfrm>
          <a:off x="1738637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43" name="n_4mainValue【消防施設】&#10;一人当たり面積">
          <a:extLst>
            <a:ext uri="{FF2B5EF4-FFF2-40B4-BE49-F238E27FC236}">
              <a16:creationId xmlns:a16="http://schemas.microsoft.com/office/drawing/2014/main" id="{9740F2FD-EBCD-44A5-B3F1-C86A37BAF9B0}"/>
            </a:ext>
          </a:extLst>
        </xdr:cNvPr>
        <xdr:cNvSpPr txBox="1"/>
      </xdr:nvSpPr>
      <xdr:spPr>
        <a:xfrm>
          <a:off x="165926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7E5BB41-FB49-4E3D-8F5B-1CA5BD765EA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70C6C05F-1BBB-45D7-A2F8-36799B8E283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A4042C93-BC08-4789-ABD5-3391CEC9E34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5E0A5718-3FC8-4004-AAEF-57CD162B763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11C8CB5-412C-4EEA-B54D-8195E5F9898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618CD24-B470-4F2A-9BDF-551F7D13141E}"/>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2EB52872-4C1B-4E97-B3DA-9A6CC8F6BD5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374B235C-7F45-4906-B6A4-FE9558B420B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986E787A-0FA4-47FB-9E88-B22EBC105FF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6D4FB8FC-929E-4AB0-ADD6-EFD79442E3A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EE10AAD7-CED3-4D96-978F-A882E7E75E5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22A7A412-C6E9-40A8-8088-7541F5915601}"/>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B74C8006-7CA1-4EBB-850D-25B8FD22930C}"/>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FDDAC137-7D1D-469B-A451-02C139B50B0D}"/>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308DE99B-A235-4C6E-A1B6-723948C042E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10D38378-5F08-4AEA-BD0D-E8D46098F8D3}"/>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E5202A43-1210-45B5-8DA4-199F34960E05}"/>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F247F717-C608-4E54-8E07-5D96CC6DA4CC}"/>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D1A4A9E2-CB06-4673-9DAE-F06DEAB5985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ADC082F6-7D2F-46E4-B050-BEF67E65D55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8714FFF0-3332-4D15-99AD-E7A1A9CCAF09}"/>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204E2CD-6C77-412C-B65B-85D4BB34F2E6}"/>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E63374B8-9B12-42AB-B385-CD8F2973FD06}"/>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5FF3E8E-A841-4C43-9C3B-5BEAFB8FABE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75256691-E84B-435A-99EB-DF956788A78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669" name="直線コネクタ 668">
          <a:extLst>
            <a:ext uri="{FF2B5EF4-FFF2-40B4-BE49-F238E27FC236}">
              <a16:creationId xmlns:a16="http://schemas.microsoft.com/office/drawing/2014/main" id="{C31A28F1-80EE-40AB-A450-38A44901095F}"/>
            </a:ext>
          </a:extLst>
        </xdr:cNvPr>
        <xdr:cNvCxnSpPr/>
      </xdr:nvCxnSpPr>
      <xdr:spPr>
        <a:xfrm flipV="1">
          <a:off x="14699614" y="166317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670" name="【庁舎】&#10;有形固定資産減価償却率最小値テキスト">
          <a:extLst>
            <a:ext uri="{FF2B5EF4-FFF2-40B4-BE49-F238E27FC236}">
              <a16:creationId xmlns:a16="http://schemas.microsoft.com/office/drawing/2014/main" id="{84F1A0B3-F36A-48E3-837E-96A7BDF15867}"/>
            </a:ext>
          </a:extLst>
        </xdr:cNvPr>
        <xdr:cNvSpPr txBox="1"/>
      </xdr:nvSpPr>
      <xdr:spPr>
        <a:xfrm>
          <a:off x="14738350" y="1807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671" name="直線コネクタ 670">
          <a:extLst>
            <a:ext uri="{FF2B5EF4-FFF2-40B4-BE49-F238E27FC236}">
              <a16:creationId xmlns:a16="http://schemas.microsoft.com/office/drawing/2014/main" id="{E2DCB868-41BB-4145-9914-6ACC0DFEEF60}"/>
            </a:ext>
          </a:extLst>
        </xdr:cNvPr>
        <xdr:cNvCxnSpPr/>
      </xdr:nvCxnSpPr>
      <xdr:spPr>
        <a:xfrm>
          <a:off x="14611350" y="18075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672" name="【庁舎】&#10;有形固定資産減価償却率最大値テキスト">
          <a:extLst>
            <a:ext uri="{FF2B5EF4-FFF2-40B4-BE49-F238E27FC236}">
              <a16:creationId xmlns:a16="http://schemas.microsoft.com/office/drawing/2014/main" id="{50A200FF-68D5-42B1-A249-547276EA7827}"/>
            </a:ext>
          </a:extLst>
        </xdr:cNvPr>
        <xdr:cNvSpPr txBox="1"/>
      </xdr:nvSpPr>
      <xdr:spPr>
        <a:xfrm>
          <a:off x="14738350" y="16406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673" name="直線コネクタ 672">
          <a:extLst>
            <a:ext uri="{FF2B5EF4-FFF2-40B4-BE49-F238E27FC236}">
              <a16:creationId xmlns:a16="http://schemas.microsoft.com/office/drawing/2014/main" id="{5A9DFD56-9E50-4543-A18A-1ACD3CE2B2FD}"/>
            </a:ext>
          </a:extLst>
        </xdr:cNvPr>
        <xdr:cNvCxnSpPr/>
      </xdr:nvCxnSpPr>
      <xdr:spPr>
        <a:xfrm>
          <a:off x="14611350" y="166317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674" name="【庁舎】&#10;有形固定資産減価償却率平均値テキスト">
          <a:extLst>
            <a:ext uri="{FF2B5EF4-FFF2-40B4-BE49-F238E27FC236}">
              <a16:creationId xmlns:a16="http://schemas.microsoft.com/office/drawing/2014/main" id="{593A06B1-F73D-47E3-AC0B-CCB0E9671C56}"/>
            </a:ext>
          </a:extLst>
        </xdr:cNvPr>
        <xdr:cNvSpPr txBox="1"/>
      </xdr:nvSpPr>
      <xdr:spPr>
        <a:xfrm>
          <a:off x="14738350" y="17083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75" name="フローチャート: 判断 674">
          <a:extLst>
            <a:ext uri="{FF2B5EF4-FFF2-40B4-BE49-F238E27FC236}">
              <a16:creationId xmlns:a16="http://schemas.microsoft.com/office/drawing/2014/main" id="{35777915-7FAE-4617-A75D-207F747265A1}"/>
            </a:ext>
          </a:extLst>
        </xdr:cNvPr>
        <xdr:cNvSpPr/>
      </xdr:nvSpPr>
      <xdr:spPr>
        <a:xfrm>
          <a:off x="14649450" y="172324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676" name="フローチャート: 判断 675">
          <a:extLst>
            <a:ext uri="{FF2B5EF4-FFF2-40B4-BE49-F238E27FC236}">
              <a16:creationId xmlns:a16="http://schemas.microsoft.com/office/drawing/2014/main" id="{9BE4AE07-6931-412E-B330-721018E86F22}"/>
            </a:ext>
          </a:extLst>
        </xdr:cNvPr>
        <xdr:cNvSpPr/>
      </xdr:nvSpPr>
      <xdr:spPr>
        <a:xfrm>
          <a:off x="13887450" y="1721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77" name="フローチャート: 判断 676">
          <a:extLst>
            <a:ext uri="{FF2B5EF4-FFF2-40B4-BE49-F238E27FC236}">
              <a16:creationId xmlns:a16="http://schemas.microsoft.com/office/drawing/2014/main" id="{4B306093-1CA2-4951-9A7E-04AC24C7FE25}"/>
            </a:ext>
          </a:extLst>
        </xdr:cNvPr>
        <xdr:cNvSpPr/>
      </xdr:nvSpPr>
      <xdr:spPr>
        <a:xfrm>
          <a:off x="13093700"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78" name="フローチャート: 判断 677">
          <a:extLst>
            <a:ext uri="{FF2B5EF4-FFF2-40B4-BE49-F238E27FC236}">
              <a16:creationId xmlns:a16="http://schemas.microsoft.com/office/drawing/2014/main" id="{296280BE-A23F-4150-A050-E3A13185D01A}"/>
            </a:ext>
          </a:extLst>
        </xdr:cNvPr>
        <xdr:cNvSpPr/>
      </xdr:nvSpPr>
      <xdr:spPr>
        <a:xfrm>
          <a:off x="12299950" y="172651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679" name="フローチャート: 判断 678">
          <a:extLst>
            <a:ext uri="{FF2B5EF4-FFF2-40B4-BE49-F238E27FC236}">
              <a16:creationId xmlns:a16="http://schemas.microsoft.com/office/drawing/2014/main" id="{186DF4C7-34ED-40C9-81A5-09CBB82D8A5B}"/>
            </a:ext>
          </a:extLst>
        </xdr:cNvPr>
        <xdr:cNvSpPr/>
      </xdr:nvSpPr>
      <xdr:spPr>
        <a:xfrm>
          <a:off x="11487150" y="172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1A70CA0-AE52-4116-B199-007D35EB37DE}"/>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428B4B6-3D13-4382-A9C3-63D96F58A22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5D64FDD-1620-49BE-BDF8-189956035D4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B2F2DD7-B8B9-4D18-A272-AFC12450B45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226E705-F057-4F95-BA7B-41CBF2730F2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685" name="楕円 684">
          <a:extLst>
            <a:ext uri="{FF2B5EF4-FFF2-40B4-BE49-F238E27FC236}">
              <a16:creationId xmlns:a16="http://schemas.microsoft.com/office/drawing/2014/main" id="{98D47CDE-F41F-436A-A627-9916D547B242}"/>
            </a:ext>
          </a:extLst>
        </xdr:cNvPr>
        <xdr:cNvSpPr/>
      </xdr:nvSpPr>
      <xdr:spPr>
        <a:xfrm>
          <a:off x="14649450" y="176178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686" name="【庁舎】&#10;有形固定資産減価償却率該当値テキスト">
          <a:extLst>
            <a:ext uri="{FF2B5EF4-FFF2-40B4-BE49-F238E27FC236}">
              <a16:creationId xmlns:a16="http://schemas.microsoft.com/office/drawing/2014/main" id="{D3BE1544-29F8-4C17-86C6-63B68B86CB82}"/>
            </a:ext>
          </a:extLst>
        </xdr:cNvPr>
        <xdr:cNvSpPr txBox="1"/>
      </xdr:nvSpPr>
      <xdr:spPr>
        <a:xfrm>
          <a:off x="14738350" y="1759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159294</xdr:rowOff>
    </xdr:from>
    <xdr:to>
      <xdr:col>81</xdr:col>
      <xdr:colOff>101600</xdr:colOff>
      <xdr:row>107</xdr:row>
      <xdr:rowOff>89444</xdr:rowOff>
    </xdr:to>
    <xdr:sp macro="" textlink="">
      <xdr:nvSpPr>
        <xdr:cNvPr id="687" name="楕円 686">
          <a:extLst>
            <a:ext uri="{FF2B5EF4-FFF2-40B4-BE49-F238E27FC236}">
              <a16:creationId xmlns:a16="http://schemas.microsoft.com/office/drawing/2014/main" id="{CD4688C2-5880-4E35-B954-609F54C3478C}"/>
            </a:ext>
          </a:extLst>
        </xdr:cNvPr>
        <xdr:cNvSpPr/>
      </xdr:nvSpPr>
      <xdr:spPr>
        <a:xfrm>
          <a:off x="1388745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107</xdr:row>
      <xdr:rowOff>38644</xdr:rowOff>
    </xdr:to>
    <xdr:cxnSp macro="">
      <xdr:nvCxnSpPr>
        <xdr:cNvPr id="688" name="直線コネクタ 687">
          <a:extLst>
            <a:ext uri="{FF2B5EF4-FFF2-40B4-BE49-F238E27FC236}">
              <a16:creationId xmlns:a16="http://schemas.microsoft.com/office/drawing/2014/main" id="{849E0F2F-FCE1-42CB-A62E-2D553739AAE5}"/>
            </a:ext>
          </a:extLst>
        </xdr:cNvPr>
        <xdr:cNvCxnSpPr/>
      </xdr:nvCxnSpPr>
      <xdr:spPr>
        <a:xfrm flipV="1">
          <a:off x="13938250" y="17668602"/>
          <a:ext cx="762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689" name="楕円 688">
          <a:extLst>
            <a:ext uri="{FF2B5EF4-FFF2-40B4-BE49-F238E27FC236}">
              <a16:creationId xmlns:a16="http://schemas.microsoft.com/office/drawing/2014/main" id="{43E4EF73-F4CB-45B1-8AB8-4ED4139D3603}"/>
            </a:ext>
          </a:extLst>
        </xdr:cNvPr>
        <xdr:cNvSpPr/>
      </xdr:nvSpPr>
      <xdr:spPr>
        <a:xfrm>
          <a:off x="13093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38644</xdr:rowOff>
    </xdr:to>
    <xdr:cxnSp macro="">
      <xdr:nvCxnSpPr>
        <xdr:cNvPr id="690" name="直線コネクタ 689">
          <a:extLst>
            <a:ext uri="{FF2B5EF4-FFF2-40B4-BE49-F238E27FC236}">
              <a16:creationId xmlns:a16="http://schemas.microsoft.com/office/drawing/2014/main" id="{E3D1A47E-CD41-4A9E-8922-8DDE39BBA7CA}"/>
            </a:ext>
          </a:extLst>
        </xdr:cNvPr>
        <xdr:cNvCxnSpPr/>
      </xdr:nvCxnSpPr>
      <xdr:spPr>
        <a:xfrm>
          <a:off x="13144500" y="1777473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691" name="楕円 690">
          <a:extLst>
            <a:ext uri="{FF2B5EF4-FFF2-40B4-BE49-F238E27FC236}">
              <a16:creationId xmlns:a16="http://schemas.microsoft.com/office/drawing/2014/main" id="{7288315B-06C5-4F6E-AC99-11B1853C5D3D}"/>
            </a:ext>
          </a:extLst>
        </xdr:cNvPr>
        <xdr:cNvSpPr/>
      </xdr:nvSpPr>
      <xdr:spPr>
        <a:xfrm>
          <a:off x="12299950" y="17688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136616</xdr:rowOff>
    </xdr:from>
    <xdr:to>
      <xdr:col>76</xdr:col>
      <xdr:colOff>114300</xdr:colOff>
      <xdr:row>107</xdr:row>
      <xdr:rowOff>1088</xdr:rowOff>
    </xdr:to>
    <xdr:cxnSp macro="">
      <xdr:nvCxnSpPr>
        <xdr:cNvPr id="692" name="直線コネクタ 691">
          <a:extLst>
            <a:ext uri="{FF2B5EF4-FFF2-40B4-BE49-F238E27FC236}">
              <a16:creationId xmlns:a16="http://schemas.microsoft.com/office/drawing/2014/main" id="{9568C855-700E-4607-83CD-5A81A71EB9FD}"/>
            </a:ext>
          </a:extLst>
        </xdr:cNvPr>
        <xdr:cNvCxnSpPr/>
      </xdr:nvCxnSpPr>
      <xdr:spPr>
        <a:xfrm>
          <a:off x="12344400" y="17738816"/>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693" name="楕円 692">
          <a:extLst>
            <a:ext uri="{FF2B5EF4-FFF2-40B4-BE49-F238E27FC236}">
              <a16:creationId xmlns:a16="http://schemas.microsoft.com/office/drawing/2014/main" id="{CDD99C25-DEC7-4ADB-B1DD-E2D81B4729CD}"/>
            </a:ext>
          </a:extLst>
        </xdr:cNvPr>
        <xdr:cNvSpPr/>
      </xdr:nvSpPr>
      <xdr:spPr>
        <a:xfrm>
          <a:off x="1148715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106</xdr:row>
      <xdr:rowOff>136616</xdr:rowOff>
    </xdr:to>
    <xdr:cxnSp macro="">
      <xdr:nvCxnSpPr>
        <xdr:cNvPr id="694" name="直線コネクタ 693">
          <a:extLst>
            <a:ext uri="{FF2B5EF4-FFF2-40B4-BE49-F238E27FC236}">
              <a16:creationId xmlns:a16="http://schemas.microsoft.com/office/drawing/2014/main" id="{3F563E89-E8E1-4735-B3BD-BB2AC9DA46BF}"/>
            </a:ext>
          </a:extLst>
        </xdr:cNvPr>
        <xdr:cNvCxnSpPr/>
      </xdr:nvCxnSpPr>
      <xdr:spPr>
        <a:xfrm>
          <a:off x="11537950" y="1773881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695" name="n_1aveValue【庁舎】&#10;有形固定資産減価償却率">
          <a:extLst>
            <a:ext uri="{FF2B5EF4-FFF2-40B4-BE49-F238E27FC236}">
              <a16:creationId xmlns:a16="http://schemas.microsoft.com/office/drawing/2014/main" id="{6BC52798-7756-4EB4-94FC-C46C8D7ADF8C}"/>
            </a:ext>
          </a:extLst>
        </xdr:cNvPr>
        <xdr:cNvSpPr txBox="1"/>
      </xdr:nvSpPr>
      <xdr:spPr>
        <a:xfrm>
          <a:off x="137420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96" name="n_2aveValue【庁舎】&#10;有形固定資産減価償却率">
          <a:extLst>
            <a:ext uri="{FF2B5EF4-FFF2-40B4-BE49-F238E27FC236}">
              <a16:creationId xmlns:a16="http://schemas.microsoft.com/office/drawing/2014/main" id="{73DC5FF0-34E5-42C1-BCFA-3CF29C004B11}"/>
            </a:ext>
          </a:extLst>
        </xdr:cNvPr>
        <xdr:cNvSpPr txBox="1"/>
      </xdr:nvSpPr>
      <xdr:spPr>
        <a:xfrm>
          <a:off x="1296099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97" name="n_3aveValue【庁舎】&#10;有形固定資産減価償却率">
          <a:extLst>
            <a:ext uri="{FF2B5EF4-FFF2-40B4-BE49-F238E27FC236}">
              <a16:creationId xmlns:a16="http://schemas.microsoft.com/office/drawing/2014/main" id="{50CD15C7-8166-4E41-B10B-957A8D7BAD1C}"/>
            </a:ext>
          </a:extLst>
        </xdr:cNvPr>
        <xdr:cNvSpPr txBox="1"/>
      </xdr:nvSpPr>
      <xdr:spPr>
        <a:xfrm>
          <a:off x="121672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698" name="n_4aveValue【庁舎】&#10;有形固定資産減価償却率">
          <a:extLst>
            <a:ext uri="{FF2B5EF4-FFF2-40B4-BE49-F238E27FC236}">
              <a16:creationId xmlns:a16="http://schemas.microsoft.com/office/drawing/2014/main" id="{A6D8C78D-63BD-458C-B674-686E93A2A992}"/>
            </a:ext>
          </a:extLst>
        </xdr:cNvPr>
        <xdr:cNvSpPr txBox="1"/>
      </xdr:nvSpPr>
      <xdr:spPr>
        <a:xfrm>
          <a:off x="113544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80571</xdr:rowOff>
    </xdr:from>
    <xdr:ext cx="405111" cy="259045"/>
    <xdr:sp macro="" textlink="">
      <xdr:nvSpPr>
        <xdr:cNvPr id="699" name="n_1mainValue【庁舎】&#10;有形固定資産減価償却率">
          <a:extLst>
            <a:ext uri="{FF2B5EF4-FFF2-40B4-BE49-F238E27FC236}">
              <a16:creationId xmlns:a16="http://schemas.microsoft.com/office/drawing/2014/main" id="{6094C0CD-6116-46CB-B985-0C7A054BAEA4}"/>
            </a:ext>
          </a:extLst>
        </xdr:cNvPr>
        <xdr:cNvSpPr txBox="1"/>
      </xdr:nvSpPr>
      <xdr:spPr>
        <a:xfrm>
          <a:off x="13742044"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700" name="n_2mainValue【庁舎】&#10;有形固定資産減価償却率">
          <a:extLst>
            <a:ext uri="{FF2B5EF4-FFF2-40B4-BE49-F238E27FC236}">
              <a16:creationId xmlns:a16="http://schemas.microsoft.com/office/drawing/2014/main" id="{E03DDA95-5189-40B4-8252-13866F0115BB}"/>
            </a:ext>
          </a:extLst>
        </xdr:cNvPr>
        <xdr:cNvSpPr txBox="1"/>
      </xdr:nvSpPr>
      <xdr:spPr>
        <a:xfrm>
          <a:off x="1296099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701" name="n_3mainValue【庁舎】&#10;有形固定資産減価償却率">
          <a:extLst>
            <a:ext uri="{FF2B5EF4-FFF2-40B4-BE49-F238E27FC236}">
              <a16:creationId xmlns:a16="http://schemas.microsoft.com/office/drawing/2014/main" id="{3686D281-D7B0-42B7-A83F-C5FFF3337ED3}"/>
            </a:ext>
          </a:extLst>
        </xdr:cNvPr>
        <xdr:cNvSpPr txBox="1"/>
      </xdr:nvSpPr>
      <xdr:spPr>
        <a:xfrm>
          <a:off x="121672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702" name="n_4mainValue【庁舎】&#10;有形固定資産減価償却率">
          <a:extLst>
            <a:ext uri="{FF2B5EF4-FFF2-40B4-BE49-F238E27FC236}">
              <a16:creationId xmlns:a16="http://schemas.microsoft.com/office/drawing/2014/main" id="{4A98DF3E-2CCF-482C-80C9-745E9C11F0D9}"/>
            </a:ext>
          </a:extLst>
        </xdr:cNvPr>
        <xdr:cNvSpPr txBox="1"/>
      </xdr:nvSpPr>
      <xdr:spPr>
        <a:xfrm>
          <a:off x="113544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9F46507D-F2F4-48E4-B436-F5F32C7E515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662A9021-4ADF-4B4A-B024-60127E0A815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F0D6EFB1-5697-4DD5-969D-6F674A76885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B6B5F1BE-F7E1-41F6-9B2D-0DAB719BFE8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9E573AB3-1F77-4D76-9C07-181AC657ADD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CC7991AF-D67E-4544-8C05-9F3A6CAC551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6AC43FDA-3F02-4E33-88CE-FA25EC22534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726696C3-8D5B-4485-9A87-48CA6010B72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80D4F819-3849-42C9-9AB0-16F49F53B88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175E5B7B-AA06-463F-A800-DBCBA1C164A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a:extLst>
            <a:ext uri="{FF2B5EF4-FFF2-40B4-BE49-F238E27FC236}">
              <a16:creationId xmlns:a16="http://schemas.microsoft.com/office/drawing/2014/main" id="{A2A3FF2C-8C54-47B5-B8D1-D3A148592856}"/>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a:extLst>
            <a:ext uri="{FF2B5EF4-FFF2-40B4-BE49-F238E27FC236}">
              <a16:creationId xmlns:a16="http://schemas.microsoft.com/office/drawing/2014/main" id="{333A3E16-622D-4974-AD39-8D695C57D0B2}"/>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a:extLst>
            <a:ext uri="{FF2B5EF4-FFF2-40B4-BE49-F238E27FC236}">
              <a16:creationId xmlns:a16="http://schemas.microsoft.com/office/drawing/2014/main" id="{BF53BE5E-CB05-4A5A-ACC0-68A01166F106}"/>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a:extLst>
            <a:ext uri="{FF2B5EF4-FFF2-40B4-BE49-F238E27FC236}">
              <a16:creationId xmlns:a16="http://schemas.microsoft.com/office/drawing/2014/main" id="{27018CE0-9C30-448F-86B9-C9A486F6F037}"/>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a:extLst>
            <a:ext uri="{FF2B5EF4-FFF2-40B4-BE49-F238E27FC236}">
              <a16:creationId xmlns:a16="http://schemas.microsoft.com/office/drawing/2014/main" id="{920F1ED6-23E7-45A8-8B78-DACD0D61A0DA}"/>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a:extLst>
            <a:ext uri="{FF2B5EF4-FFF2-40B4-BE49-F238E27FC236}">
              <a16:creationId xmlns:a16="http://schemas.microsoft.com/office/drawing/2014/main" id="{7394CF69-9A38-4E3A-9F04-C49F35292626}"/>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a:extLst>
            <a:ext uri="{FF2B5EF4-FFF2-40B4-BE49-F238E27FC236}">
              <a16:creationId xmlns:a16="http://schemas.microsoft.com/office/drawing/2014/main" id="{DB6930EB-CFB2-4097-AF4D-90B7A312F7C7}"/>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a:extLst>
            <a:ext uri="{FF2B5EF4-FFF2-40B4-BE49-F238E27FC236}">
              <a16:creationId xmlns:a16="http://schemas.microsoft.com/office/drawing/2014/main" id="{0E641579-BBAC-41E2-8780-9A56078EEECA}"/>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7383977C-A37A-4050-9401-2F3E6A443CC4}"/>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2A814659-4795-4B65-A1AE-F6C3CDF19EC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00695C77-51B8-4A2F-9F72-C8987DBDFFC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724" name="直線コネクタ 723">
          <a:extLst>
            <a:ext uri="{FF2B5EF4-FFF2-40B4-BE49-F238E27FC236}">
              <a16:creationId xmlns:a16="http://schemas.microsoft.com/office/drawing/2014/main" id="{63B2EC19-E42C-43D6-9ED7-BF18E0794A91}"/>
            </a:ext>
          </a:extLst>
        </xdr:cNvPr>
        <xdr:cNvCxnSpPr/>
      </xdr:nvCxnSpPr>
      <xdr:spPr>
        <a:xfrm flipV="1">
          <a:off x="19951064" y="166519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725" name="【庁舎】&#10;一人当たり面積最小値テキスト">
          <a:extLst>
            <a:ext uri="{FF2B5EF4-FFF2-40B4-BE49-F238E27FC236}">
              <a16:creationId xmlns:a16="http://schemas.microsoft.com/office/drawing/2014/main" id="{126253E0-4AE5-4E3A-8DBC-5B6871CAD340}"/>
            </a:ext>
          </a:extLst>
        </xdr:cNvPr>
        <xdr:cNvSpPr txBox="1"/>
      </xdr:nvSpPr>
      <xdr:spPr>
        <a:xfrm>
          <a:off x="19989800"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726" name="直線コネクタ 725">
          <a:extLst>
            <a:ext uri="{FF2B5EF4-FFF2-40B4-BE49-F238E27FC236}">
              <a16:creationId xmlns:a16="http://schemas.microsoft.com/office/drawing/2014/main" id="{83251826-D0B9-4BC5-95D3-E03DE35B802C}"/>
            </a:ext>
          </a:extLst>
        </xdr:cNvPr>
        <xdr:cNvCxnSpPr/>
      </xdr:nvCxnSpPr>
      <xdr:spPr>
        <a:xfrm>
          <a:off x="19881850" y="17879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7" name="【庁舎】&#10;一人当たり面積最大値テキスト">
          <a:extLst>
            <a:ext uri="{FF2B5EF4-FFF2-40B4-BE49-F238E27FC236}">
              <a16:creationId xmlns:a16="http://schemas.microsoft.com/office/drawing/2014/main" id="{A8F6F0A7-09A1-472A-913D-366CACD0C93D}"/>
            </a:ext>
          </a:extLst>
        </xdr:cNvPr>
        <xdr:cNvSpPr txBox="1"/>
      </xdr:nvSpPr>
      <xdr:spPr>
        <a:xfrm>
          <a:off x="19989800" y="1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8" name="直線コネクタ 727">
          <a:extLst>
            <a:ext uri="{FF2B5EF4-FFF2-40B4-BE49-F238E27FC236}">
              <a16:creationId xmlns:a16="http://schemas.microsoft.com/office/drawing/2014/main" id="{7F6FF9F0-1785-4487-A17D-45AD61FD0BC4}"/>
            </a:ext>
          </a:extLst>
        </xdr:cNvPr>
        <xdr:cNvCxnSpPr/>
      </xdr:nvCxnSpPr>
      <xdr:spPr>
        <a:xfrm>
          <a:off x="19881850" y="16651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29" name="【庁舎】&#10;一人当たり面積平均値テキスト">
          <a:extLst>
            <a:ext uri="{FF2B5EF4-FFF2-40B4-BE49-F238E27FC236}">
              <a16:creationId xmlns:a16="http://schemas.microsoft.com/office/drawing/2014/main" id="{0EBD2DBB-C553-419D-9CFA-3674B16224FE}"/>
            </a:ext>
          </a:extLst>
        </xdr:cNvPr>
        <xdr:cNvSpPr txBox="1"/>
      </xdr:nvSpPr>
      <xdr:spPr>
        <a:xfrm>
          <a:off x="19989800" y="17206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0" name="フローチャート: 判断 729">
          <a:extLst>
            <a:ext uri="{FF2B5EF4-FFF2-40B4-BE49-F238E27FC236}">
              <a16:creationId xmlns:a16="http://schemas.microsoft.com/office/drawing/2014/main" id="{5B096A1A-4CC8-4FCF-A2DE-466F0C48421E}"/>
            </a:ext>
          </a:extLst>
        </xdr:cNvPr>
        <xdr:cNvSpPr/>
      </xdr:nvSpPr>
      <xdr:spPr>
        <a:xfrm>
          <a:off x="19900900" y="173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731" name="フローチャート: 判断 730">
          <a:extLst>
            <a:ext uri="{FF2B5EF4-FFF2-40B4-BE49-F238E27FC236}">
              <a16:creationId xmlns:a16="http://schemas.microsoft.com/office/drawing/2014/main" id="{C6400609-7E17-4C16-89D2-C073311FF6C9}"/>
            </a:ext>
          </a:extLst>
        </xdr:cNvPr>
        <xdr:cNvSpPr/>
      </xdr:nvSpPr>
      <xdr:spPr>
        <a:xfrm>
          <a:off x="19157950" y="17337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732" name="フローチャート: 判断 731">
          <a:extLst>
            <a:ext uri="{FF2B5EF4-FFF2-40B4-BE49-F238E27FC236}">
              <a16:creationId xmlns:a16="http://schemas.microsoft.com/office/drawing/2014/main" id="{A91F98F2-33B4-47A0-9806-58492D191C61}"/>
            </a:ext>
          </a:extLst>
        </xdr:cNvPr>
        <xdr:cNvSpPr/>
      </xdr:nvSpPr>
      <xdr:spPr>
        <a:xfrm>
          <a:off x="1834515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33" name="フローチャート: 判断 732">
          <a:extLst>
            <a:ext uri="{FF2B5EF4-FFF2-40B4-BE49-F238E27FC236}">
              <a16:creationId xmlns:a16="http://schemas.microsoft.com/office/drawing/2014/main" id="{4E34F64B-E9BF-457F-9869-40A4C03C61B5}"/>
            </a:ext>
          </a:extLst>
        </xdr:cNvPr>
        <xdr:cNvSpPr/>
      </xdr:nvSpPr>
      <xdr:spPr>
        <a:xfrm>
          <a:off x="17551400" y="173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34" name="フローチャート: 判断 733">
          <a:extLst>
            <a:ext uri="{FF2B5EF4-FFF2-40B4-BE49-F238E27FC236}">
              <a16:creationId xmlns:a16="http://schemas.microsoft.com/office/drawing/2014/main" id="{C4EC0C1E-6A12-4EE5-906C-E463AE27013B}"/>
            </a:ext>
          </a:extLst>
        </xdr:cNvPr>
        <xdr:cNvSpPr/>
      </xdr:nvSpPr>
      <xdr:spPr>
        <a:xfrm>
          <a:off x="16757650" y="172824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1C16200-4F57-4CF5-8367-ED353FB48CF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A1BF56F-F948-41B2-8AFE-D9B1C2153A5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C8CE635-880F-4AB3-B713-56AAD719BEA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298610A-B00C-4866-A6D4-8248C8061EE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F90FE34-0FDE-465C-8375-D0F2F0CC4B3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740" name="楕円 739">
          <a:extLst>
            <a:ext uri="{FF2B5EF4-FFF2-40B4-BE49-F238E27FC236}">
              <a16:creationId xmlns:a16="http://schemas.microsoft.com/office/drawing/2014/main" id="{D83AD97C-23F9-457B-88C6-98C8A9D8E938}"/>
            </a:ext>
          </a:extLst>
        </xdr:cNvPr>
        <xdr:cNvSpPr/>
      </xdr:nvSpPr>
      <xdr:spPr>
        <a:xfrm>
          <a:off x="199009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70121</xdr:rowOff>
    </xdr:from>
    <xdr:ext cx="469744" cy="259045"/>
    <xdr:sp macro="" textlink="">
      <xdr:nvSpPr>
        <xdr:cNvPr id="741" name="【庁舎】&#10;一人当たり面積該当値テキスト">
          <a:extLst>
            <a:ext uri="{FF2B5EF4-FFF2-40B4-BE49-F238E27FC236}">
              <a16:creationId xmlns:a16="http://schemas.microsoft.com/office/drawing/2014/main" id="{6D6FBB40-C4F2-43FF-A32B-1547AC59E605}"/>
            </a:ext>
          </a:extLst>
        </xdr:cNvPr>
        <xdr:cNvSpPr txBox="1"/>
      </xdr:nvSpPr>
      <xdr:spPr>
        <a:xfrm>
          <a:off x="19989800" y="175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112268</xdr:rowOff>
    </xdr:from>
    <xdr:to>
      <xdr:col>112</xdr:col>
      <xdr:colOff>38100</xdr:colOff>
      <xdr:row>106</xdr:row>
      <xdr:rowOff>42418</xdr:rowOff>
    </xdr:to>
    <xdr:sp macro="" textlink="">
      <xdr:nvSpPr>
        <xdr:cNvPr id="742" name="楕円 741">
          <a:extLst>
            <a:ext uri="{FF2B5EF4-FFF2-40B4-BE49-F238E27FC236}">
              <a16:creationId xmlns:a16="http://schemas.microsoft.com/office/drawing/2014/main" id="{7BA62445-9561-491E-ACD2-D3DF6D9EB470}"/>
            </a:ext>
          </a:extLst>
        </xdr:cNvPr>
        <xdr:cNvSpPr/>
      </xdr:nvSpPr>
      <xdr:spPr>
        <a:xfrm>
          <a:off x="19157950" y="175430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142494</xdr:rowOff>
    </xdr:from>
    <xdr:to>
      <xdr:col>116</xdr:col>
      <xdr:colOff>63500</xdr:colOff>
      <xdr:row>105</xdr:row>
      <xdr:rowOff>163068</xdr:rowOff>
    </xdr:to>
    <xdr:cxnSp macro="">
      <xdr:nvCxnSpPr>
        <xdr:cNvPr id="743" name="直線コネクタ 742">
          <a:extLst>
            <a:ext uri="{FF2B5EF4-FFF2-40B4-BE49-F238E27FC236}">
              <a16:creationId xmlns:a16="http://schemas.microsoft.com/office/drawing/2014/main" id="{F1260DEE-AFDC-4C19-A09A-DA947A944AE5}"/>
            </a:ext>
          </a:extLst>
        </xdr:cNvPr>
        <xdr:cNvCxnSpPr/>
      </xdr:nvCxnSpPr>
      <xdr:spPr>
        <a:xfrm flipV="1">
          <a:off x="19202400" y="17573244"/>
          <a:ext cx="7493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44" name="楕円 743">
          <a:extLst>
            <a:ext uri="{FF2B5EF4-FFF2-40B4-BE49-F238E27FC236}">
              <a16:creationId xmlns:a16="http://schemas.microsoft.com/office/drawing/2014/main" id="{75313185-DF69-46E3-8519-4A499150C540}"/>
            </a:ext>
          </a:extLst>
        </xdr:cNvPr>
        <xdr:cNvSpPr/>
      </xdr:nvSpPr>
      <xdr:spPr>
        <a:xfrm>
          <a:off x="1834515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163068</xdr:rowOff>
    </xdr:from>
    <xdr:to>
      <xdr:col>111</xdr:col>
      <xdr:colOff>177800</xdr:colOff>
      <xdr:row>105</xdr:row>
      <xdr:rowOff>165354</xdr:rowOff>
    </xdr:to>
    <xdr:cxnSp macro="">
      <xdr:nvCxnSpPr>
        <xdr:cNvPr id="745" name="直線コネクタ 744">
          <a:extLst>
            <a:ext uri="{FF2B5EF4-FFF2-40B4-BE49-F238E27FC236}">
              <a16:creationId xmlns:a16="http://schemas.microsoft.com/office/drawing/2014/main" id="{04E55A84-1C0D-4EEB-ADD8-1B0469108756}"/>
            </a:ext>
          </a:extLst>
        </xdr:cNvPr>
        <xdr:cNvCxnSpPr/>
      </xdr:nvCxnSpPr>
      <xdr:spPr>
        <a:xfrm flipV="1">
          <a:off x="18395950" y="17593818"/>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46" name="楕円 745">
          <a:extLst>
            <a:ext uri="{FF2B5EF4-FFF2-40B4-BE49-F238E27FC236}">
              <a16:creationId xmlns:a16="http://schemas.microsoft.com/office/drawing/2014/main" id="{386BE3B7-942F-4890-A71E-CAD6524C79FD}"/>
            </a:ext>
          </a:extLst>
        </xdr:cNvPr>
        <xdr:cNvSpPr/>
      </xdr:nvSpPr>
      <xdr:spPr>
        <a:xfrm>
          <a:off x="175514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105</xdr:row>
      <xdr:rowOff>167639</xdr:rowOff>
    </xdr:to>
    <xdr:cxnSp macro="">
      <xdr:nvCxnSpPr>
        <xdr:cNvPr id="747" name="直線コネクタ 746">
          <a:extLst>
            <a:ext uri="{FF2B5EF4-FFF2-40B4-BE49-F238E27FC236}">
              <a16:creationId xmlns:a16="http://schemas.microsoft.com/office/drawing/2014/main" id="{D06F3907-8B85-48EB-97C2-B6448F2A0984}"/>
            </a:ext>
          </a:extLst>
        </xdr:cNvPr>
        <xdr:cNvCxnSpPr/>
      </xdr:nvCxnSpPr>
      <xdr:spPr>
        <a:xfrm flipV="1">
          <a:off x="17602200" y="17596104"/>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48" name="楕円 747">
          <a:extLst>
            <a:ext uri="{FF2B5EF4-FFF2-40B4-BE49-F238E27FC236}">
              <a16:creationId xmlns:a16="http://schemas.microsoft.com/office/drawing/2014/main" id="{BCB8A740-D57D-4238-9CA7-57A9FAE5EF3C}"/>
            </a:ext>
          </a:extLst>
        </xdr:cNvPr>
        <xdr:cNvSpPr/>
      </xdr:nvSpPr>
      <xdr:spPr>
        <a:xfrm>
          <a:off x="16757650" y="175498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105</xdr:row>
      <xdr:rowOff>169926</xdr:rowOff>
    </xdr:to>
    <xdr:cxnSp macro="">
      <xdr:nvCxnSpPr>
        <xdr:cNvPr id="749" name="直線コネクタ 748">
          <a:extLst>
            <a:ext uri="{FF2B5EF4-FFF2-40B4-BE49-F238E27FC236}">
              <a16:creationId xmlns:a16="http://schemas.microsoft.com/office/drawing/2014/main" id="{A4EDC9B7-ED9D-4F7F-B16B-81BC2B1682D0}"/>
            </a:ext>
          </a:extLst>
        </xdr:cNvPr>
        <xdr:cNvCxnSpPr/>
      </xdr:nvCxnSpPr>
      <xdr:spPr>
        <a:xfrm flipV="1">
          <a:off x="16802100" y="17598389"/>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750" name="n_1aveValue【庁舎】&#10;一人当たり面積">
          <a:extLst>
            <a:ext uri="{FF2B5EF4-FFF2-40B4-BE49-F238E27FC236}">
              <a16:creationId xmlns:a16="http://schemas.microsoft.com/office/drawing/2014/main" id="{1EBD194F-1440-4520-BC3A-C14E7FB59E05}"/>
            </a:ext>
          </a:extLst>
        </xdr:cNvPr>
        <xdr:cNvSpPr txBox="1"/>
      </xdr:nvSpPr>
      <xdr:spPr>
        <a:xfrm>
          <a:off x="18980227" y="171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751" name="n_2aveValue【庁舎】&#10;一人当たり面積">
          <a:extLst>
            <a:ext uri="{FF2B5EF4-FFF2-40B4-BE49-F238E27FC236}">
              <a16:creationId xmlns:a16="http://schemas.microsoft.com/office/drawing/2014/main" id="{0CD8834E-2ECB-43E0-AD64-1C7730106338}"/>
            </a:ext>
          </a:extLst>
        </xdr:cNvPr>
        <xdr:cNvSpPr txBox="1"/>
      </xdr:nvSpPr>
      <xdr:spPr>
        <a:xfrm>
          <a:off x="181801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752" name="n_3aveValue【庁舎】&#10;一人当たり面積">
          <a:extLst>
            <a:ext uri="{FF2B5EF4-FFF2-40B4-BE49-F238E27FC236}">
              <a16:creationId xmlns:a16="http://schemas.microsoft.com/office/drawing/2014/main" id="{0BE2C61B-BBB0-44E2-B25C-38877DEED32F}"/>
            </a:ext>
          </a:extLst>
        </xdr:cNvPr>
        <xdr:cNvSpPr txBox="1"/>
      </xdr:nvSpPr>
      <xdr:spPr>
        <a:xfrm>
          <a:off x="1738637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3" name="n_4aveValue【庁舎】&#10;一人当たり面積">
          <a:extLst>
            <a:ext uri="{FF2B5EF4-FFF2-40B4-BE49-F238E27FC236}">
              <a16:creationId xmlns:a16="http://schemas.microsoft.com/office/drawing/2014/main" id="{E88292A3-ACE0-4252-BD43-2D2FB75196EE}"/>
            </a:ext>
          </a:extLst>
        </xdr:cNvPr>
        <xdr:cNvSpPr txBox="1"/>
      </xdr:nvSpPr>
      <xdr:spPr>
        <a:xfrm>
          <a:off x="16592627"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33545</xdr:rowOff>
    </xdr:from>
    <xdr:ext cx="469744" cy="259045"/>
    <xdr:sp macro="" textlink="">
      <xdr:nvSpPr>
        <xdr:cNvPr id="754" name="n_1mainValue【庁舎】&#10;一人当たり面積">
          <a:extLst>
            <a:ext uri="{FF2B5EF4-FFF2-40B4-BE49-F238E27FC236}">
              <a16:creationId xmlns:a16="http://schemas.microsoft.com/office/drawing/2014/main" id="{FD7CBBB1-5B40-49E7-8100-31ECC55F0B60}"/>
            </a:ext>
          </a:extLst>
        </xdr:cNvPr>
        <xdr:cNvSpPr txBox="1"/>
      </xdr:nvSpPr>
      <xdr:spPr>
        <a:xfrm>
          <a:off x="18980227" y="1763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55" name="n_2mainValue【庁舎】&#10;一人当たり面積">
          <a:extLst>
            <a:ext uri="{FF2B5EF4-FFF2-40B4-BE49-F238E27FC236}">
              <a16:creationId xmlns:a16="http://schemas.microsoft.com/office/drawing/2014/main" id="{5482E831-E38D-4E6C-86C9-4402C13C1E24}"/>
            </a:ext>
          </a:extLst>
        </xdr:cNvPr>
        <xdr:cNvSpPr txBox="1"/>
      </xdr:nvSpPr>
      <xdr:spPr>
        <a:xfrm>
          <a:off x="18180127" y="1763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56" name="n_3mainValue【庁舎】&#10;一人当たり面積">
          <a:extLst>
            <a:ext uri="{FF2B5EF4-FFF2-40B4-BE49-F238E27FC236}">
              <a16:creationId xmlns:a16="http://schemas.microsoft.com/office/drawing/2014/main" id="{74821091-86DC-4C53-B742-8D9FB95F688A}"/>
            </a:ext>
          </a:extLst>
        </xdr:cNvPr>
        <xdr:cNvSpPr txBox="1"/>
      </xdr:nvSpPr>
      <xdr:spPr>
        <a:xfrm>
          <a:off x="17386377"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7" name="n_4mainValue【庁舎】&#10;一人当たり面積">
          <a:extLst>
            <a:ext uri="{FF2B5EF4-FFF2-40B4-BE49-F238E27FC236}">
              <a16:creationId xmlns:a16="http://schemas.microsoft.com/office/drawing/2014/main" id="{62D96077-36E8-41E3-8181-20483B67ECA1}"/>
            </a:ext>
          </a:extLst>
        </xdr:cNvPr>
        <xdr:cNvSpPr txBox="1"/>
      </xdr:nvSpPr>
      <xdr:spPr>
        <a:xfrm>
          <a:off x="165926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8E3A377-B5B8-45EF-B1DB-C59ECCF3285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9A19B671-A384-48A0-B4C8-BDF083A1276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5A5F92C5-44F8-4CF6-876E-088B70F60BB2}"/>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「福祉施設」、「消防施設」の有形固定資産減価償却率は類似団体平均と比較し低くなっているが、その要因は有都福祉交流センター（平成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年度竣工）　、消防庁舎（平成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年度竣工）等の建設後十数年しか経過していない施設を含んでいるためである。</a:t>
          </a:r>
        </a:p>
        <a:p>
          <a:r>
            <a:rPr kumimoji="1" lang="ja-JP" altLang="en-US" sz="1300">
              <a:latin typeface="ＭＳ Ｐゴシック" panose="020B0600070205080204" pitchFamily="50" charset="-128"/>
              <a:ea typeface="ＭＳ Ｐゴシック" panose="020B0600070205080204" pitchFamily="50" charset="-128"/>
            </a:rPr>
            <a:t>また、「庁舎」の償却率が特に高くなっているが、市役所本庁舎は、竣工から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年近くが経過し耐震性能基準を満たしていないため、災害時に重要な拠点であることを踏まえ、現在新本庁舎の整備を進めており、庁舎本体については令和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年度中の完成を予定している。そのため、令和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年度以降は庁舎の有形固定資産減価償却率については改善する見通しである。</a:t>
          </a:r>
        </a:p>
        <a:p>
          <a:r>
            <a:rPr kumimoji="1" lang="ja-JP" altLang="en-US" sz="1300">
              <a:latin typeface="ＭＳ Ｐゴシック" panose="020B0600070205080204" pitchFamily="50" charset="-128"/>
              <a:ea typeface="ＭＳ Ｐゴシック" panose="020B0600070205080204" pitchFamily="50" charset="-128"/>
            </a:rPr>
            <a:t>一人当たり面積・延長等についてはほとんどの施設で類似団体平均より低い傾向にある。これは、類似団体に比べ市域の面積が小さいため、施設数が少ないことが関係していると考えられる。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地方消費税交付金の増に伴い、令和２年度の基準財政収入額が増加したため、令和元年度から改善している。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現状、類似団体平均を上回ってはいるが、歳入面では少子高齢化による個人市民税の減収、歳出面では社会保障関連経費の増加が予想されることから、継続した行財政改革の取組を行うとともに、税源涵養の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視点からの潜在力を成長に結びつける施策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推進していくことで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、財政基盤の強化を図る</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300">
            <a:effectLst/>
            <a:latin typeface="ＭＳ Ｐ明朝" panose="02020600040205080304" pitchFamily="18" charset="-128"/>
            <a:ea typeface="ＭＳ Ｐ明朝" panose="02020600040205080304"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前年度に減少に転じていた歳出経常一般財源が増加したものの、歳入の増加により、経常収支比率は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ポイントの改善となった。しかし歳入の増加は減収補填債によるところが大きく、歳出については義務的経費である人件費が会計年度任用職員制度の開始により大きく増加しており、依然として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％に近い状況である。今後、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持続可能な財政運営のためには、継続した歳出改善を行いつつ、税源涵養策の展開や税外収入確保等の歳入増加策を図っていく必要がある。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31750</xdr:rowOff>
    </xdr:from>
    <xdr:to>
      <xdr:col>23</xdr:col>
      <xdr:colOff>133350</xdr:colOff>
      <xdr:row>67</xdr:row>
      <xdr:rowOff>80010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5189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67</xdr:row>
      <xdr:rowOff>80010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19716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66</xdr:row>
      <xdr:rowOff>98637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971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98637</xdr:rowOff>
    </xdr:from>
    <xdr:to>
      <xdr:col>11</xdr:col>
      <xdr:colOff>31750</xdr:colOff>
      <xdr:row>67</xdr:row>
      <xdr:rowOff>88054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4143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47837</xdr:rowOff>
    </xdr:from>
    <xdr:to>
      <xdr:col>11</xdr:col>
      <xdr:colOff>82550</xdr:colOff>
      <xdr:row>66</xdr:row>
      <xdr:rowOff>149437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134214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37254</xdr:rowOff>
    </xdr:from>
    <xdr:to>
      <xdr:col>7</xdr:col>
      <xdr:colOff>31750</xdr:colOff>
      <xdr:row>67</xdr:row>
      <xdr:rowOff>138854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123631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賃金分の人件費増と臨時的な物件費の増により、人口一人当たりの決算額は増加している。当項目における類似団体内の順位は上位であるが、経常収支比率に占める人件費の割合は高く、歳出総額の減を図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166805</xdr:rowOff>
    </xdr:from>
    <xdr:to>
      <xdr:col>23</xdr:col>
      <xdr:colOff>133350</xdr:colOff>
      <xdr:row>81</xdr:row>
      <xdr:rowOff>110173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2805"/>
          <a:ext cx="838200" cy="11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132629</xdr:rowOff>
    </xdr:from>
    <xdr:to>
      <xdr:col>19</xdr:col>
      <xdr:colOff>133350</xdr:colOff>
      <xdr:row>80</xdr:row>
      <xdr:rowOff>166805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48629"/>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123444</xdr:rowOff>
    </xdr:from>
    <xdr:to>
      <xdr:col>15</xdr:col>
      <xdr:colOff>82550</xdr:colOff>
      <xdr:row>80</xdr:row>
      <xdr:rowOff>132629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39444"/>
          <a:ext cx="889000" cy="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119317</xdr:rowOff>
    </xdr:from>
    <xdr:to>
      <xdr:col>11</xdr:col>
      <xdr:colOff>31750</xdr:colOff>
      <xdr:row>80</xdr:row>
      <xdr:rowOff>123444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5317"/>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59373</xdr:rowOff>
    </xdr:from>
    <xdr:to>
      <xdr:col>23</xdr:col>
      <xdr:colOff>184150</xdr:colOff>
      <xdr:row>81</xdr:row>
      <xdr:rowOff>160973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75900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9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116005</xdr:rowOff>
    </xdr:from>
    <xdr:to>
      <xdr:col>19</xdr:col>
      <xdr:colOff>184150</xdr:colOff>
      <xdr:row>81</xdr:row>
      <xdr:rowOff>46155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56332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81829</xdr:rowOff>
    </xdr:from>
    <xdr:to>
      <xdr:col>15</xdr:col>
      <xdr:colOff>133350</xdr:colOff>
      <xdr:row>81</xdr:row>
      <xdr:rowOff>11979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22156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72644</xdr:rowOff>
    </xdr:from>
    <xdr:to>
      <xdr:col>11</xdr:col>
      <xdr:colOff>82550</xdr:colOff>
      <xdr:row>81</xdr:row>
      <xdr:rowOff>2794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5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68517</xdr:rowOff>
    </xdr:from>
    <xdr:to>
      <xdr:col>7</xdr:col>
      <xdr:colOff>31750</xdr:colOff>
      <xdr:row>80</xdr:row>
      <xdr:rowOff>170117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人事院勧告による国家公務員の給与制度の見直しに準じた職員給与の改正を実施しているが、職員の若返りに伴う若年層の昇格増等により、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年度数値より高い指数となっている。今後も給与の適正化に努めていく。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86179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220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154214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職員数が最も多かった平成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人から、令和３年４月１日には職員数を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となっている。今後、統廃合を含めた就学前施設の在り方について検討を進めるとともに、ごみ収集業務の民間委託化等の検討を行い、職員の年齢構成にも配慮しながら、職員数の適正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20562</xdr:rowOff>
    </xdr:from>
    <xdr:to>
      <xdr:col>81</xdr:col>
      <xdr:colOff>44450</xdr:colOff>
      <xdr:row>61</xdr:row>
      <xdr:rowOff>26307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7901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20562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583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60</xdr:row>
      <xdr:rowOff>171329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548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167882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410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146957</xdr:rowOff>
    </xdr:from>
    <xdr:to>
      <xdr:col>81</xdr:col>
      <xdr:colOff>95250</xdr:colOff>
      <xdr:row>61</xdr:row>
      <xdr:rowOff>77107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163484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141212</xdr:rowOff>
    </xdr:from>
    <xdr:to>
      <xdr:col>77</xdr:col>
      <xdr:colOff>95250</xdr:colOff>
      <xdr:row>61</xdr:row>
      <xdr:rowOff>71362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81539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9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60856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117082</xdr:rowOff>
    </xdr:from>
    <xdr:to>
      <xdr:col>68</xdr:col>
      <xdr:colOff>203200</xdr:colOff>
      <xdr:row>61</xdr:row>
      <xdr:rowOff>47232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近年発行した交付税算入のない退職手当債、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消防施設整備、防災機能強化事業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112788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34153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100390</xdr:rowOff>
    </xdr:from>
    <xdr:to>
      <xdr:col>77</xdr:col>
      <xdr:colOff>44450</xdr:colOff>
      <xdr:row>36</xdr:row>
      <xdr:rowOff>169333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27259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54428</xdr:rowOff>
    </xdr:from>
    <xdr:to>
      <xdr:col>72</xdr:col>
      <xdr:colOff>203200</xdr:colOff>
      <xdr:row>36</xdr:row>
      <xdr:rowOff>100390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22662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156936</xdr:rowOff>
    </xdr:from>
    <xdr:to>
      <xdr:col>68</xdr:col>
      <xdr:colOff>152400</xdr:colOff>
      <xdr:row>36</xdr:row>
      <xdr:rowOff>54428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1576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61988</xdr:rowOff>
    </xdr:from>
    <xdr:to>
      <xdr:col>81</xdr:col>
      <xdr:colOff>95250</xdr:colOff>
      <xdr:row>37</xdr:row>
      <xdr:rowOff>163588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78515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49590</xdr:rowOff>
    </xdr:from>
    <xdr:to>
      <xdr:col>73</xdr:col>
      <xdr:colOff>44450</xdr:colOff>
      <xdr:row>36</xdr:row>
      <xdr:rowOff>151190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161367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3628</xdr:rowOff>
    </xdr:from>
    <xdr:to>
      <xdr:col>68</xdr:col>
      <xdr:colOff>203200</xdr:colOff>
      <xdr:row>36</xdr:row>
      <xdr:rowOff>105228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115405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106136</xdr:rowOff>
    </xdr:from>
    <xdr:to>
      <xdr:col>64</xdr:col>
      <xdr:colOff>152400</xdr:colOff>
      <xdr:row>36</xdr:row>
      <xdr:rowOff>36286</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46463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マイナスであった将来負担比率は、令和２年度には新庁舎整備の本格化に伴う地方債発行が主な要因となり悪化している。現状は類似団体平均より低い数値となっているが、今後新庁舎整備に伴うさらなる地方債残高の増加と基金取り崩しが予定されており、引き続き退職手当債の繰り上げ償還等による地方債残高抑制を図り、将来負担比率の悪化を最小限にとどめていく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86662</xdr:rowOff>
    </xdr:from>
    <xdr:to>
      <xdr:col>72</xdr:col>
      <xdr:colOff>203200</xdr:colOff>
      <xdr:row>14</xdr:row>
      <xdr:rowOff>78377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315512"/>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78377</xdr:rowOff>
    </xdr:from>
    <xdr:to>
      <xdr:col>68</xdr:col>
      <xdr:colOff>152400</xdr:colOff>
      <xdr:row>15</xdr:row>
      <xdr:rowOff>10341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4786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69185</xdr:rowOff>
    </xdr:from>
    <xdr:to>
      <xdr:col>81</xdr:col>
      <xdr:colOff>95250</xdr:colOff>
      <xdr:row>13</xdr:row>
      <xdr:rowOff>170785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161912</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21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35862</xdr:rowOff>
    </xdr:from>
    <xdr:to>
      <xdr:col>73</xdr:col>
      <xdr:colOff>44450</xdr:colOff>
      <xdr:row>13</xdr:row>
      <xdr:rowOff>137462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147639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27577</xdr:rowOff>
    </xdr:from>
    <xdr:to>
      <xdr:col>68</xdr:col>
      <xdr:colOff>203200</xdr:colOff>
      <xdr:row>14</xdr:row>
      <xdr:rowOff>129177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139354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1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130991</xdr:rowOff>
    </xdr:from>
    <xdr:to>
      <xdr:col>64</xdr:col>
      <xdr:colOff>152400</xdr:colOff>
      <xdr:row>15</xdr:row>
      <xdr:rowOff>61141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71318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会計年度任用職員制度への移行に伴う期末手当の増、物件費であった賃金の人件費への移行等により経常収支比率に占める割合は前年度より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悪化しており、類似団体内順位は前年度より一つ下げたワースト２となっている。会計年度任用職員制度の影響が他の類似団体以上に出ている結果となっており、今後も、大量退職が一段落した時点で職員循環効果がなくなるため、退職手当以外の人件費増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41</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859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27940</xdr:rowOff>
    </xdr:from>
    <xdr:to>
      <xdr:col>19</xdr:col>
      <xdr:colOff>187325</xdr:colOff>
      <xdr:row>40</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8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66040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2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41</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46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3810</xdr:rowOff>
    </xdr:from>
    <xdr:to>
      <xdr:col>24</xdr:col>
      <xdr:colOff>76200</xdr:colOff>
      <xdr:row>41</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83837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xdr:rowOff>
    </xdr:from>
    <xdr:to>
      <xdr:col>15</xdr:col>
      <xdr:colOff>149225</xdr:colOff>
      <xdr:row>40</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160020</xdr:rowOff>
    </xdr:from>
    <xdr:to>
      <xdr:col>6</xdr:col>
      <xdr:colOff>171450</xdr:colOff>
      <xdr:row>41</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物件費の経常経費は前年度から減少しており、経常収支比率は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ポイント改善しているが、これは会計年度任用職員制度の開始に伴う人件費への移行によるところが大きい。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今後も、行財政改革の推進により、事務事業の廃止、縮小、統廃合や行政事務の効率化を図り歳出抑制に努める。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16</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33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5080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生活保護費の医療扶助費の減により扶助費は減少し、経常収支比率に占める割合も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ポイント改善している。生活保護率については、令和元年度（</a:t>
          </a:r>
          <a:r>
            <a:rPr kumimoji="1" lang="en-US" altLang="ja-JP" sz="1300">
              <a:latin typeface="ＭＳ Ｐゴシック" panose="020B0600070205080204" pitchFamily="50" charset="-128"/>
              <a:ea typeface="ＭＳ Ｐゴシック" panose="020B0600070205080204" pitchFamily="50" charset="-128"/>
            </a:rPr>
            <a:t>22.52‰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21.87‰</a:t>
          </a:r>
          <a:r>
            <a:rPr kumimoji="1" lang="ja-JP" altLang="en-US" sz="1300">
              <a:latin typeface="ＭＳ Ｐゴシック" panose="020B0600070205080204" pitchFamily="50" charset="-128"/>
              <a:ea typeface="ＭＳ Ｐゴシック" panose="020B0600070205080204" pitchFamily="50" charset="-128"/>
            </a:rPr>
            <a:t>と下がってはいるものの、依然として類似団体よりも高い水準となっている。今後も、高齢化の進展や子育て支援施策の充実により扶助費の増加が予想されるため、義務的経費の増加抑制が喫緊の課題となっている。</a:t>
          </a:r>
          <a:endPar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88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73660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73660</xdr:rowOff>
    </xdr:from>
    <xdr:to>
      <xdr:col>11</xdr:col>
      <xdr:colOff>9525</xdr:colOff>
      <xdr:row>58</xdr:row>
      <xdr:rowOff>73660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22860</xdr:rowOff>
    </xdr:from>
    <xdr:to>
      <xdr:col>11</xdr:col>
      <xdr:colOff>60325</xdr:colOff>
      <xdr:row>58</xdr:row>
      <xdr:rowOff>124460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109237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22860</xdr:rowOff>
    </xdr:from>
    <xdr:to>
      <xdr:col>6</xdr:col>
      <xdr:colOff>171450</xdr:colOff>
      <xdr:row>58</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109237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が法適用であり、当該事業への繰出金は補助費等での算定となるため、これまでは類似団体平均と比べて低い水準となっていたが、令和２年度は高齢化に伴う後期高齢者医療特別会計への繰出金の増等により、経常収支比率に占める割合が悪化し、類似団体平均よりも高い水準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3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9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63500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63500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3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下水道事業への資本的収支への繰出を見直したこと等により改善した数値からほぼ横ばいとなっている。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今後も、市の助成対象事業が公共性・公益性を有しているかなど、市が定めた基準に基づき、適正に執行されているか等、助成制度の見直しも含め検討を行い、改善を図る。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170434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消防設備及び防災機能強化整備等の本格的な償還が始まったことに伴い経常収支比率に占める割合は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大型公共事業に伴う地方債の元金償還が本格化しており、公債費が増加傾向にある事から、退職手当債の繰上償還や、地方交付税措置のある地方債の活用により、残高の抑制及び利息負担の軽減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143329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40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76</xdr:row>
      <xdr:rowOff>110671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2330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144962</xdr:rowOff>
    </xdr:from>
    <xdr:to>
      <xdr:col>15</xdr:col>
      <xdr:colOff>98425</xdr:colOff>
      <xdr:row>75</xdr:row>
      <xdr:rowOff>164556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03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144962</xdr:rowOff>
    </xdr:from>
    <xdr:to>
      <xdr:col>11</xdr:col>
      <xdr:colOff>9525</xdr:colOff>
      <xdr:row>75</xdr:row>
      <xdr:rowOff>144962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0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94162</xdr:rowOff>
    </xdr:from>
    <xdr:to>
      <xdr:col>11</xdr:col>
      <xdr:colOff>60325</xdr:colOff>
      <xdr:row>76</xdr:row>
      <xdr:rowOff>24312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34489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及び扶助費が主な要因となり、類似団体平均と比較して数値が高い。令和２年度に関しては扶助費の減少により前年度より経常収支比率に占める割合は減少したものの、依然として類似団体平均よりは高い数値となっている。今後、少子高齢化により社会保障関係経費等の増加が予測される中、事務事業の見直し等による歳出抑制、税源涵養の視点からの潜在力を成長に結びつける施策を推進していくことで財政構造の弾力化を図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372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595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152146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595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966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121938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60739</xdr:rowOff>
    </xdr:from>
    <xdr:to>
      <xdr:col>29</xdr:col>
      <xdr:colOff>127000</xdr:colOff>
      <xdr:row>17</xdr:row>
      <xdr:rowOff>150322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23014"/>
          <a:ext cx="647700" cy="8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139949</xdr:rowOff>
    </xdr:from>
    <xdr:to>
      <xdr:col>26</xdr:col>
      <xdr:colOff>50800</xdr:colOff>
      <xdr:row>17</xdr:row>
      <xdr:rowOff>150322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102224"/>
          <a:ext cx="698500" cy="10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131991</xdr:rowOff>
    </xdr:from>
    <xdr:to>
      <xdr:col>22</xdr:col>
      <xdr:colOff>114300</xdr:colOff>
      <xdr:row>17</xdr:row>
      <xdr:rowOff>139949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94266"/>
          <a:ext cx="698500" cy="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131991</xdr:rowOff>
    </xdr:from>
    <xdr:to>
      <xdr:col>18</xdr:col>
      <xdr:colOff>177800</xdr:colOff>
      <xdr:row>17</xdr:row>
      <xdr:rowOff>138306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4266"/>
          <a:ext cx="698500" cy="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9939</xdr:rowOff>
    </xdr:from>
    <xdr:to>
      <xdr:col>29</xdr:col>
      <xdr:colOff>177800</xdr:colOff>
      <xdr:row>17</xdr:row>
      <xdr:rowOff>111539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153466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4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99522</xdr:rowOff>
    </xdr:from>
    <xdr:to>
      <xdr:col>26</xdr:col>
      <xdr:colOff>101600</xdr:colOff>
      <xdr:row>18</xdr:row>
      <xdr:rowOff>29672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14449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4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89149</xdr:rowOff>
    </xdr:from>
    <xdr:to>
      <xdr:col>22</xdr:col>
      <xdr:colOff>165100</xdr:colOff>
      <xdr:row>18</xdr:row>
      <xdr:rowOff>19299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81191</xdr:rowOff>
    </xdr:from>
    <xdr:to>
      <xdr:col>19</xdr:col>
      <xdr:colOff>38100</xdr:colOff>
      <xdr:row>18</xdr:row>
      <xdr:rowOff>11341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167568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2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87506</xdr:rowOff>
    </xdr:from>
    <xdr:to>
      <xdr:col>15</xdr:col>
      <xdr:colOff>101600</xdr:colOff>
      <xdr:row>18</xdr:row>
      <xdr:rowOff>17656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2433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230392</xdr:rowOff>
    </xdr:from>
    <xdr:to>
      <xdr:col>29</xdr:col>
      <xdr:colOff>127000</xdr:colOff>
      <xdr:row>37</xdr:row>
      <xdr:rowOff>297307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355092"/>
          <a:ext cx="647700" cy="6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297307</xdr:rowOff>
    </xdr:from>
    <xdr:to>
      <xdr:col>26</xdr:col>
      <xdr:colOff>50800</xdr:colOff>
      <xdr:row>38</xdr:row>
      <xdr:rowOff>28604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422007"/>
          <a:ext cx="698500" cy="7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28604</xdr:rowOff>
    </xdr:from>
    <xdr:to>
      <xdr:col>22</xdr:col>
      <xdr:colOff>114300</xdr:colOff>
      <xdr:row>38</xdr:row>
      <xdr:rowOff>84970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496204"/>
          <a:ext cx="698500" cy="5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77720</xdr:rowOff>
    </xdr:from>
    <xdr:to>
      <xdr:col>18</xdr:col>
      <xdr:colOff>177800</xdr:colOff>
      <xdr:row>38</xdr:row>
      <xdr:rowOff>84970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545320"/>
          <a:ext cx="6985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179592</xdr:rowOff>
    </xdr:from>
    <xdr:to>
      <xdr:col>29</xdr:col>
      <xdr:colOff>177800</xdr:colOff>
      <xdr:row>37</xdr:row>
      <xdr:rowOff>281192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30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151669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246507</xdr:rowOff>
    </xdr:from>
    <xdr:to>
      <xdr:col>26</xdr:col>
      <xdr:colOff>101600</xdr:colOff>
      <xdr:row>38</xdr:row>
      <xdr:rowOff>5207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7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332884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5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320704</xdr:rowOff>
    </xdr:from>
    <xdr:to>
      <xdr:col>22</xdr:col>
      <xdr:colOff>165100</xdr:colOff>
      <xdr:row>38</xdr:row>
      <xdr:rowOff>79404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44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64181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5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34170</xdr:rowOff>
    </xdr:from>
    <xdr:to>
      <xdr:col>19</xdr:col>
      <xdr:colOff>38100</xdr:colOff>
      <xdr:row>38</xdr:row>
      <xdr:rowOff>135770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50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120547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5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26920</xdr:rowOff>
    </xdr:from>
    <xdr:to>
      <xdr:col>15</xdr:col>
      <xdr:colOff>101600</xdr:colOff>
      <xdr:row>38</xdr:row>
      <xdr:rowOff>128520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49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113297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54304</xdr:rowOff>
    </xdr:from>
    <xdr:to>
      <xdr:col>24</xdr:col>
      <xdr:colOff>63500</xdr:colOff>
      <xdr:row>37</xdr:row>
      <xdr:rowOff>25386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26504"/>
          <a:ext cx="8382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129470</xdr:rowOff>
    </xdr:from>
    <xdr:to>
      <xdr:col>19</xdr:col>
      <xdr:colOff>177800</xdr:colOff>
      <xdr:row>37</xdr:row>
      <xdr:rowOff>25386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301670"/>
          <a:ext cx="889000" cy="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129470</xdr:rowOff>
    </xdr:from>
    <xdr:to>
      <xdr:col>15</xdr:col>
      <xdr:colOff>50800</xdr:colOff>
      <xdr:row>36</xdr:row>
      <xdr:rowOff>157574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01670"/>
          <a:ext cx="8890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144129</xdr:rowOff>
    </xdr:from>
    <xdr:to>
      <xdr:col>10</xdr:col>
      <xdr:colOff>114300</xdr:colOff>
      <xdr:row>36</xdr:row>
      <xdr:rowOff>157574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316329"/>
          <a:ext cx="889000" cy="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3504</xdr:rowOff>
    </xdr:from>
    <xdr:to>
      <xdr:col>24</xdr:col>
      <xdr:colOff>114300</xdr:colOff>
      <xdr:row>36</xdr:row>
      <xdr:rowOff>105104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26381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146036</xdr:rowOff>
    </xdr:from>
    <xdr:to>
      <xdr:col>20</xdr:col>
      <xdr:colOff>38100</xdr:colOff>
      <xdr:row>37</xdr:row>
      <xdr:rowOff>76186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67313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78670</xdr:rowOff>
    </xdr:from>
    <xdr:to>
      <xdr:col>15</xdr:col>
      <xdr:colOff>101600</xdr:colOff>
      <xdr:row>37</xdr:row>
      <xdr:rowOff>8820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25347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106774</xdr:rowOff>
    </xdr:from>
    <xdr:to>
      <xdr:col>10</xdr:col>
      <xdr:colOff>165100</xdr:colOff>
      <xdr:row>37</xdr:row>
      <xdr:rowOff>36924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53451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93329</xdr:rowOff>
    </xdr:from>
    <xdr:to>
      <xdr:col>6</xdr:col>
      <xdr:colOff>38100</xdr:colOff>
      <xdr:row>37</xdr:row>
      <xdr:rowOff>23479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40006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4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21" name="物件費グラフ枠">
          <a:extLst>
            <a:ext uri="{FF2B5EF4-FFF2-40B4-BE49-F238E27FC236}">
              <a16:creationId xmlns:a16="http://schemas.microsoft.com/office/drawing/2014/main" id="{00000000-0008-0000-0600-00007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83265</xdr:rowOff>
    </xdr:from>
    <xdr:to>
      <xdr:col>24</xdr:col>
      <xdr:colOff>62865</xdr:colOff>
      <xdr:row>58</xdr:row>
      <xdr:rowOff>28115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4633595" y="8655765"/>
          <a:ext cx="1270" cy="131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31942</xdr:rowOff>
    </xdr:from>
    <xdr:ext cx="534377" cy="259045"/>
    <xdr:sp macro="" textlink="">
      <xdr:nvSpPr>
        <xdr:cNvPr id="123" name="物件費最小値テキスト">
          <a:extLst>
            <a:ext uri="{FF2B5EF4-FFF2-40B4-BE49-F238E27FC236}">
              <a16:creationId xmlns:a16="http://schemas.microsoft.com/office/drawing/2014/main" id="{00000000-0008-0000-0600-00007B000000}"/>
            </a:ext>
          </a:extLst>
        </xdr:cNvPr>
        <xdr:cNvSpPr txBox="1"/>
      </xdr:nvSpPr>
      <xdr:spPr>
        <a:xfrm>
          <a:off x="4686300" y="9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28115</xdr:rowOff>
    </xdr:from>
    <xdr:to>
      <xdr:col>24</xdr:col>
      <xdr:colOff>152400</xdr:colOff>
      <xdr:row>58</xdr:row>
      <xdr:rowOff>28115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997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29942</xdr:rowOff>
    </xdr:from>
    <xdr:ext cx="599010" cy="259045"/>
    <xdr:sp macro="" textlink="">
      <xdr:nvSpPr>
        <xdr:cNvPr id="125" name="物件費最大値テキスト">
          <a:extLst>
            <a:ext uri="{FF2B5EF4-FFF2-40B4-BE49-F238E27FC236}">
              <a16:creationId xmlns:a16="http://schemas.microsoft.com/office/drawing/2014/main" id="{00000000-0008-0000-0600-00007D000000}"/>
            </a:ext>
          </a:extLst>
        </xdr:cNvPr>
        <xdr:cNvSpPr txBox="1"/>
      </xdr:nvSpPr>
      <xdr:spPr>
        <a:xfrm>
          <a:off x="4686300" y="84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83265</xdr:rowOff>
    </xdr:from>
    <xdr:to>
      <xdr:col>24</xdr:col>
      <xdr:colOff>152400</xdr:colOff>
      <xdr:row>50</xdr:row>
      <xdr:rowOff>83265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4546600" y="86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168975</xdr:rowOff>
    </xdr:from>
    <xdr:to>
      <xdr:col>24</xdr:col>
      <xdr:colOff>63500</xdr:colOff>
      <xdr:row>58</xdr:row>
      <xdr:rowOff>29501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3797300" y="9941625"/>
          <a:ext cx="8382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62971</xdr:rowOff>
    </xdr:from>
    <xdr:ext cx="534377" cy="259045"/>
    <xdr:sp macro="" textlink="">
      <xdr:nvSpPr>
        <xdr:cNvPr id="128" name="物件費平均値テキスト">
          <a:extLst>
            <a:ext uri="{FF2B5EF4-FFF2-40B4-BE49-F238E27FC236}">
              <a16:creationId xmlns:a16="http://schemas.microsoft.com/office/drawing/2014/main" id="{00000000-0008-0000-0600-000080000000}"/>
            </a:ext>
          </a:extLst>
        </xdr:cNvPr>
        <xdr:cNvSpPr txBox="1"/>
      </xdr:nvSpPr>
      <xdr:spPr>
        <a:xfrm>
          <a:off x="4686300" y="932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40094</xdr:rowOff>
    </xdr:from>
    <xdr:to>
      <xdr:col>24</xdr:col>
      <xdr:colOff>114300</xdr:colOff>
      <xdr:row>55</xdr:row>
      <xdr:rowOff>141694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4584700" y="94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29501</xdr:rowOff>
    </xdr:from>
    <xdr:to>
      <xdr:col>19</xdr:col>
      <xdr:colOff>177800</xdr:colOff>
      <xdr:row>58</xdr:row>
      <xdr:rowOff>113926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2908300" y="9973601"/>
          <a:ext cx="889000" cy="8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81614</xdr:rowOff>
    </xdr:from>
    <xdr:to>
      <xdr:col>20</xdr:col>
      <xdr:colOff>38100</xdr:colOff>
      <xdr:row>56</xdr:row>
      <xdr:rowOff>11764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3746500" y="95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28291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530111" y="92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113926</xdr:rowOff>
    </xdr:from>
    <xdr:to>
      <xdr:col>15</xdr:col>
      <xdr:colOff>50800</xdr:colOff>
      <xdr:row>58</xdr:row>
      <xdr:rowOff>116940</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flipV="1">
          <a:off x="2019300" y="10058026"/>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146721</xdr:rowOff>
    </xdr:from>
    <xdr:to>
      <xdr:col>15</xdr:col>
      <xdr:colOff>101600</xdr:colOff>
      <xdr:row>56</xdr:row>
      <xdr:rowOff>76871</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2857500" y="957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93398</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3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106210</xdr:rowOff>
    </xdr:from>
    <xdr:to>
      <xdr:col>10</xdr:col>
      <xdr:colOff>114300</xdr:colOff>
      <xdr:row>58</xdr:row>
      <xdr:rowOff>116940</xdr:rowOff>
    </xdr:to>
    <xdr:cxnSp macro="">
      <xdr:nvCxnSpPr>
        <xdr:cNvPr id="136" name="直線コネクタ 135">
          <a:extLst>
            <a:ext uri="{FF2B5EF4-FFF2-40B4-BE49-F238E27FC236}">
              <a16:creationId xmlns:a16="http://schemas.microsoft.com/office/drawing/2014/main" id="{00000000-0008-0000-0600-000088000000}"/>
            </a:ext>
          </a:extLst>
        </xdr:cNvPr>
        <xdr:cNvCxnSpPr/>
      </xdr:nvCxnSpPr>
      <xdr:spPr>
        <a:xfrm>
          <a:off x="1130300" y="10050310"/>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169025</xdr:rowOff>
    </xdr:from>
    <xdr:to>
      <xdr:col>10</xdr:col>
      <xdr:colOff>165100</xdr:colOff>
      <xdr:row>56</xdr:row>
      <xdr:rowOff>99175</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968500" y="959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115702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24020</xdr:rowOff>
    </xdr:from>
    <xdr:to>
      <xdr:col>6</xdr:col>
      <xdr:colOff>38100</xdr:colOff>
      <xdr:row>56</xdr:row>
      <xdr:rowOff>125620</xdr:rowOff>
    </xdr:to>
    <xdr:sp macro="" textlink="">
      <xdr:nvSpPr>
        <xdr:cNvPr id="139" name="フローチャート: 判断 138">
          <a:extLst>
            <a:ext uri="{FF2B5EF4-FFF2-40B4-BE49-F238E27FC236}">
              <a16:creationId xmlns:a16="http://schemas.microsoft.com/office/drawing/2014/main" id="{00000000-0008-0000-0600-00008B000000}"/>
            </a:ext>
          </a:extLst>
        </xdr:cNvPr>
        <xdr:cNvSpPr/>
      </xdr:nvSpPr>
      <xdr:spPr>
        <a:xfrm>
          <a:off x="1079500" y="96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142147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4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118175</xdr:rowOff>
    </xdr:from>
    <xdr:to>
      <xdr:col>24</xdr:col>
      <xdr:colOff>114300</xdr:colOff>
      <xdr:row>58</xdr:row>
      <xdr:rowOff>48325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4584700" y="9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33102</xdr:rowOff>
    </xdr:from>
    <xdr:ext cx="534377" cy="259045"/>
    <xdr:sp macro="" textlink="">
      <xdr:nvSpPr>
        <xdr:cNvPr id="147" name="物件費該当値テキスト">
          <a:extLst>
            <a:ext uri="{FF2B5EF4-FFF2-40B4-BE49-F238E27FC236}">
              <a16:creationId xmlns:a16="http://schemas.microsoft.com/office/drawing/2014/main" id="{00000000-0008-0000-0600-000093000000}"/>
            </a:ext>
          </a:extLst>
        </xdr:cNvPr>
        <xdr:cNvSpPr txBox="1"/>
      </xdr:nvSpPr>
      <xdr:spPr>
        <a:xfrm>
          <a:off x="4686300" y="98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150151</xdr:rowOff>
    </xdr:from>
    <xdr:to>
      <xdr:col>20</xdr:col>
      <xdr:colOff>38100</xdr:colOff>
      <xdr:row>58</xdr:row>
      <xdr:rowOff>80301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3746500" y="99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71428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3530111" y="100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63126</xdr:rowOff>
    </xdr:from>
    <xdr:to>
      <xdr:col>15</xdr:col>
      <xdr:colOff>101600</xdr:colOff>
      <xdr:row>58</xdr:row>
      <xdr:rowOff>164726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2857500" y="10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155853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2641111" y="100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66140</xdr:rowOff>
    </xdr:from>
    <xdr:to>
      <xdr:col>10</xdr:col>
      <xdr:colOff>165100</xdr:colOff>
      <xdr:row>58</xdr:row>
      <xdr:rowOff>167740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968500" y="10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158867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1752111" y="101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55410</xdr:rowOff>
    </xdr:from>
    <xdr:to>
      <xdr:col>6</xdr:col>
      <xdr:colOff>38100</xdr:colOff>
      <xdr:row>58</xdr:row>
      <xdr:rowOff>157010</xdr:rowOff>
    </xdr:to>
    <xdr:sp macro="" textlink="">
      <xdr:nvSpPr>
        <xdr:cNvPr id="154" name="楕円 153">
          <a:extLst>
            <a:ext uri="{FF2B5EF4-FFF2-40B4-BE49-F238E27FC236}">
              <a16:creationId xmlns:a16="http://schemas.microsoft.com/office/drawing/2014/main" id="{00000000-0008-0000-0600-00009A000000}"/>
            </a:ext>
          </a:extLst>
        </xdr:cNvPr>
        <xdr:cNvSpPr/>
      </xdr:nvSpPr>
      <xdr:spPr>
        <a:xfrm>
          <a:off x="1079500" y="9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148137</xdr:rowOff>
    </xdr:from>
    <xdr:ext cx="534377"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863111" y="100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2" name="正方形/長方形 161">
          <a:extLst>
            <a:ext uri="{FF2B5EF4-FFF2-40B4-BE49-F238E27FC236}">
              <a16:creationId xmlns:a16="http://schemas.microsoft.com/office/drawing/2014/main" id="{00000000-0008-0000-0600-0000A2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3" name="正方形/長方形 162">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a:extLst>
            <a:ext uri="{FF2B5EF4-FFF2-40B4-BE49-F238E27FC236}">
              <a16:creationId xmlns:a16="http://schemas.microsoft.com/office/drawing/2014/main" id="{00000000-0008-0000-06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80" name="維持補修費最小値テキスト">
          <a:extLst>
            <a:ext uri="{FF2B5EF4-FFF2-40B4-BE49-F238E27FC236}">
              <a16:creationId xmlns:a16="http://schemas.microsoft.com/office/drawing/2014/main" id="{00000000-0008-0000-0600-0000B4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2" name="維持補修費最大値テキスト">
          <a:extLst>
            <a:ext uri="{FF2B5EF4-FFF2-40B4-BE49-F238E27FC236}">
              <a16:creationId xmlns:a16="http://schemas.microsoft.com/office/drawing/2014/main" id="{00000000-0008-0000-0600-0000B6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102781</xdr:rowOff>
    </xdr:from>
    <xdr:to>
      <xdr:col>24</xdr:col>
      <xdr:colOff>63500</xdr:colOff>
      <xdr:row>78</xdr:row>
      <xdr:rowOff>118517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3797300" y="13475881"/>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5" name="維持補修費平均値テキスト">
          <a:extLst>
            <a:ext uri="{FF2B5EF4-FFF2-40B4-BE49-F238E27FC236}">
              <a16:creationId xmlns:a16="http://schemas.microsoft.com/office/drawing/2014/main" id="{00000000-0008-0000-0600-0000B9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88685</xdr:rowOff>
    </xdr:from>
    <xdr:to>
      <xdr:col>19</xdr:col>
      <xdr:colOff>177800</xdr:colOff>
      <xdr:row>78</xdr:row>
      <xdr:rowOff>118517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908300" y="13461785"/>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88685</xdr:rowOff>
    </xdr:from>
    <xdr:to>
      <xdr:col>15</xdr:col>
      <xdr:colOff>50800</xdr:colOff>
      <xdr:row>78</xdr:row>
      <xdr:rowOff>109868</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2019300" y="13461785"/>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109868</xdr:rowOff>
    </xdr:from>
    <xdr:to>
      <xdr:col>10</xdr:col>
      <xdr:colOff>114300</xdr:colOff>
      <xdr:row>78</xdr:row>
      <xdr:rowOff>132308</xdr:rowOff>
    </xdr:to>
    <xdr:cxnSp macro="">
      <xdr:nvCxnSpPr>
        <xdr:cNvPr id="193" name="直線コネクタ 192">
          <a:extLst>
            <a:ext uri="{FF2B5EF4-FFF2-40B4-BE49-F238E27FC236}">
              <a16:creationId xmlns:a16="http://schemas.microsoft.com/office/drawing/2014/main" id="{00000000-0008-0000-0600-0000C1000000}"/>
            </a:ext>
          </a:extLst>
        </xdr:cNvPr>
        <xdr:cNvCxnSpPr/>
      </xdr:nvCxnSpPr>
      <xdr:spPr>
        <a:xfrm flipV="1">
          <a:off x="1130300" y="13482968"/>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6" name="フローチャート: 判断 195">
          <a:extLst>
            <a:ext uri="{FF2B5EF4-FFF2-40B4-BE49-F238E27FC236}">
              <a16:creationId xmlns:a16="http://schemas.microsoft.com/office/drawing/2014/main" id="{00000000-0008-0000-0600-0000C4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51981</xdr:rowOff>
    </xdr:from>
    <xdr:to>
      <xdr:col>24</xdr:col>
      <xdr:colOff>114300</xdr:colOff>
      <xdr:row>78</xdr:row>
      <xdr:rowOff>153581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45847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138358</xdr:rowOff>
    </xdr:from>
    <xdr:ext cx="469744" cy="259045"/>
    <xdr:sp macro="" textlink="">
      <xdr:nvSpPr>
        <xdr:cNvPr id="204" name="維持補修費該当値テキスト">
          <a:extLst>
            <a:ext uri="{FF2B5EF4-FFF2-40B4-BE49-F238E27FC236}">
              <a16:creationId xmlns:a16="http://schemas.microsoft.com/office/drawing/2014/main" id="{00000000-0008-0000-0600-0000CC000000}"/>
            </a:ext>
          </a:extLst>
        </xdr:cNvPr>
        <xdr:cNvSpPr txBox="1"/>
      </xdr:nvSpPr>
      <xdr:spPr>
        <a:xfrm>
          <a:off x="4686300" y="133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67717</xdr:rowOff>
    </xdr:from>
    <xdr:to>
      <xdr:col>20</xdr:col>
      <xdr:colOff>38100</xdr:colOff>
      <xdr:row>78</xdr:row>
      <xdr:rowOff>169317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3746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160444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3562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37885</xdr:rowOff>
    </xdr:from>
    <xdr:to>
      <xdr:col>15</xdr:col>
      <xdr:colOff>101600</xdr:colOff>
      <xdr:row>78</xdr:row>
      <xdr:rowOff>139485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2857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130612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673428"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59068</xdr:rowOff>
    </xdr:from>
    <xdr:to>
      <xdr:col>10</xdr:col>
      <xdr:colOff>165100</xdr:colOff>
      <xdr:row>78</xdr:row>
      <xdr:rowOff>160668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968500" y="134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151795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784428" y="135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81508</xdr:rowOff>
    </xdr:from>
    <xdr:to>
      <xdr:col>6</xdr:col>
      <xdr:colOff>38100</xdr:colOff>
      <xdr:row>79</xdr:row>
      <xdr:rowOff>11658</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1079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2785</xdr:rowOff>
    </xdr:from>
    <xdr:ext cx="469744"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895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26403</xdr:rowOff>
    </xdr:from>
    <xdr:to>
      <xdr:col>24</xdr:col>
      <xdr:colOff>63500</xdr:colOff>
      <xdr:row>95</xdr:row>
      <xdr:rowOff>56108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314153"/>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26403</xdr:rowOff>
    </xdr:from>
    <xdr:to>
      <xdr:col>19</xdr:col>
      <xdr:colOff>177800</xdr:colOff>
      <xdr:row>95</xdr:row>
      <xdr:rowOff>77851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314153"/>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67475</xdr:rowOff>
    </xdr:from>
    <xdr:to>
      <xdr:col>15</xdr:col>
      <xdr:colOff>50800</xdr:colOff>
      <xdr:row>95</xdr:row>
      <xdr:rowOff>77851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35522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67475</xdr:rowOff>
    </xdr:from>
    <xdr:to>
      <xdr:col>10</xdr:col>
      <xdr:colOff>114300</xdr:colOff>
      <xdr:row>95</xdr:row>
      <xdr:rowOff>108814</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355225"/>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5308</xdr:rowOff>
    </xdr:from>
    <xdr:to>
      <xdr:col>24</xdr:col>
      <xdr:colOff>114300</xdr:colOff>
      <xdr:row>95</xdr:row>
      <xdr:rowOff>106908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28185</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1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147053</xdr:rowOff>
    </xdr:from>
    <xdr:to>
      <xdr:col>20</xdr:col>
      <xdr:colOff>38100</xdr:colOff>
      <xdr:row>95</xdr:row>
      <xdr:rowOff>77203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2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93730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603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27051</xdr:rowOff>
    </xdr:from>
    <xdr:to>
      <xdr:col>15</xdr:col>
      <xdr:colOff>101600</xdr:colOff>
      <xdr:row>95</xdr:row>
      <xdr:rowOff>128651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3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145178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5" y="1609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16675</xdr:rowOff>
    </xdr:from>
    <xdr:to>
      <xdr:col>10</xdr:col>
      <xdr:colOff>165100</xdr:colOff>
      <xdr:row>95</xdr:row>
      <xdr:rowOff>118275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134802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6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58014</xdr:rowOff>
    </xdr:from>
    <xdr:to>
      <xdr:col>6</xdr:col>
      <xdr:colOff>38100</xdr:colOff>
      <xdr:row>95</xdr:row>
      <xdr:rowOff>159614</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4691</xdr:rowOff>
    </xdr:from>
    <xdr:ext cx="59901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30795" y="161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43025</xdr:rowOff>
    </xdr:from>
    <xdr:to>
      <xdr:col>55</xdr:col>
      <xdr:colOff>0</xdr:colOff>
      <xdr:row>38</xdr:row>
      <xdr:rowOff>1374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43775"/>
          <a:ext cx="838200" cy="4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xdr:rowOff>
    </xdr:from>
    <xdr:to>
      <xdr:col>50</xdr:col>
      <xdr:colOff>114300</xdr:colOff>
      <xdr:row>38</xdr:row>
      <xdr:rowOff>1374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515976"/>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161705</xdr:rowOff>
    </xdr:from>
    <xdr:to>
      <xdr:col>45</xdr:col>
      <xdr:colOff>177800</xdr:colOff>
      <xdr:row>38</xdr:row>
      <xdr:rowOff>876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05355"/>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159135</xdr:rowOff>
    </xdr:from>
    <xdr:to>
      <xdr:col>41</xdr:col>
      <xdr:colOff>50800</xdr:colOff>
      <xdr:row>37</xdr:row>
      <xdr:rowOff>161705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02785"/>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163675</xdr:rowOff>
    </xdr:from>
    <xdr:to>
      <xdr:col>55</xdr:col>
      <xdr:colOff>50800</xdr:colOff>
      <xdr:row>35</xdr:row>
      <xdr:rowOff>93825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78602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122024</xdr:rowOff>
    </xdr:from>
    <xdr:to>
      <xdr:col>50</xdr:col>
      <xdr:colOff>165100</xdr:colOff>
      <xdr:row>38</xdr:row>
      <xdr:rowOff>52174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43301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121526</xdr:rowOff>
    </xdr:from>
    <xdr:to>
      <xdr:col>46</xdr:col>
      <xdr:colOff>38100</xdr:colOff>
      <xdr:row>38</xdr:row>
      <xdr:rowOff>51676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42803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110905</xdr:rowOff>
    </xdr:from>
    <xdr:to>
      <xdr:col>41</xdr:col>
      <xdr:colOff>101600</xdr:colOff>
      <xdr:row>38</xdr:row>
      <xdr:rowOff>41055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32182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108336</xdr:rowOff>
    </xdr:from>
    <xdr:to>
      <xdr:col>36</xdr:col>
      <xdr:colOff>165100</xdr:colOff>
      <xdr:row>38</xdr:row>
      <xdr:rowOff>38486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29612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24399</xdr:rowOff>
    </xdr:from>
    <xdr:to>
      <xdr:col>55</xdr:col>
      <xdr:colOff>0</xdr:colOff>
      <xdr:row>58</xdr:row>
      <xdr:rowOff>58570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97049"/>
          <a:ext cx="838200" cy="2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58570</xdr:rowOff>
    </xdr:from>
    <xdr:to>
      <xdr:col>50</xdr:col>
      <xdr:colOff>114300</xdr:colOff>
      <xdr:row>58</xdr:row>
      <xdr:rowOff>89436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02670"/>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68340</xdr:rowOff>
    </xdr:from>
    <xdr:to>
      <xdr:col>45</xdr:col>
      <xdr:colOff>177800</xdr:colOff>
      <xdr:row>58</xdr:row>
      <xdr:rowOff>89436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12440"/>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93386</xdr:rowOff>
    </xdr:from>
    <xdr:to>
      <xdr:col>41</xdr:col>
      <xdr:colOff>50800</xdr:colOff>
      <xdr:row>58</xdr:row>
      <xdr:rowOff>68340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66036"/>
          <a:ext cx="889000" cy="14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145049</xdr:rowOff>
    </xdr:from>
    <xdr:to>
      <xdr:col>55</xdr:col>
      <xdr:colOff>50800</xdr:colOff>
      <xdr:row>57</xdr:row>
      <xdr:rowOff>75199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123476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7770</xdr:rowOff>
    </xdr:from>
    <xdr:to>
      <xdr:col>50</xdr:col>
      <xdr:colOff>165100</xdr:colOff>
      <xdr:row>58</xdr:row>
      <xdr:rowOff>109370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100497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38636</xdr:rowOff>
    </xdr:from>
    <xdr:to>
      <xdr:col>46</xdr:col>
      <xdr:colOff>38100</xdr:colOff>
      <xdr:row>58</xdr:row>
      <xdr:rowOff>140236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17540</xdr:rowOff>
    </xdr:from>
    <xdr:to>
      <xdr:col>41</xdr:col>
      <xdr:colOff>101600</xdr:colOff>
      <xdr:row>58</xdr:row>
      <xdr:rowOff>119140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110267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42586</xdr:rowOff>
    </xdr:from>
    <xdr:to>
      <xdr:col>36</xdr:col>
      <xdr:colOff>165100</xdr:colOff>
      <xdr:row>57</xdr:row>
      <xdr:rowOff>144186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135313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0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3600</xdr:rowOff>
    </xdr:from>
    <xdr:to>
      <xdr:col>55</xdr:col>
      <xdr:colOff>0</xdr:colOff>
      <xdr:row>79</xdr:row>
      <xdr:rowOff>38331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48150"/>
          <a:ext cx="8382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37112</xdr:rowOff>
    </xdr:from>
    <xdr:to>
      <xdr:col>50</xdr:col>
      <xdr:colOff>114300</xdr:colOff>
      <xdr:row>79</xdr:row>
      <xdr:rowOff>38331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8166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35816</xdr:rowOff>
    </xdr:from>
    <xdr:to>
      <xdr:col>45</xdr:col>
      <xdr:colOff>177800</xdr:colOff>
      <xdr:row>79</xdr:row>
      <xdr:rowOff>37112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8036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148752</xdr:rowOff>
    </xdr:from>
    <xdr:to>
      <xdr:col>41</xdr:col>
      <xdr:colOff>50800</xdr:colOff>
      <xdr:row>79</xdr:row>
      <xdr:rowOff>35816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21852"/>
          <a:ext cx="8890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124250</xdr:rowOff>
    </xdr:from>
    <xdr:to>
      <xdr:col>55</xdr:col>
      <xdr:colOff>50800</xdr:colOff>
      <xdr:row>79</xdr:row>
      <xdr:rowOff>54400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39177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158981</xdr:rowOff>
    </xdr:from>
    <xdr:to>
      <xdr:col>50</xdr:col>
      <xdr:colOff>165100</xdr:colOff>
      <xdr:row>79</xdr:row>
      <xdr:rowOff>89131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80258</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157762</xdr:rowOff>
    </xdr:from>
    <xdr:to>
      <xdr:col>46</xdr:col>
      <xdr:colOff>38100</xdr:colOff>
      <xdr:row>79</xdr:row>
      <xdr:rowOff>87912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79039</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23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156466</xdr:rowOff>
    </xdr:from>
    <xdr:to>
      <xdr:col>41</xdr:col>
      <xdr:colOff>101600</xdr:colOff>
      <xdr:row>79</xdr:row>
      <xdr:rowOff>86616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77743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97952</xdr:rowOff>
    </xdr:from>
    <xdr:to>
      <xdr:col>36</xdr:col>
      <xdr:colOff>165100</xdr:colOff>
      <xdr:row>79</xdr:row>
      <xdr:rowOff>28102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19229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6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115077</xdr:rowOff>
    </xdr:from>
    <xdr:to>
      <xdr:col>55</xdr:col>
      <xdr:colOff>0</xdr:colOff>
      <xdr:row>98</xdr:row>
      <xdr:rowOff>38545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31377"/>
          <a:ext cx="838200" cy="6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38545</xdr:rowOff>
    </xdr:from>
    <xdr:to>
      <xdr:col>50</xdr:col>
      <xdr:colOff>114300</xdr:colOff>
      <xdr:row>98</xdr:row>
      <xdr:rowOff>147358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840645"/>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55445</xdr:rowOff>
    </xdr:from>
    <xdr:to>
      <xdr:col>45</xdr:col>
      <xdr:colOff>177800</xdr:colOff>
      <xdr:row>98</xdr:row>
      <xdr:rowOff>147358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57545"/>
          <a:ext cx="889000" cy="9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164340</xdr:rowOff>
    </xdr:from>
    <xdr:to>
      <xdr:col>41</xdr:col>
      <xdr:colOff>50800</xdr:colOff>
      <xdr:row>98</xdr:row>
      <xdr:rowOff>55445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52090"/>
          <a:ext cx="889000" cy="4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64277</xdr:rowOff>
    </xdr:from>
    <xdr:to>
      <xdr:col>55</xdr:col>
      <xdr:colOff>50800</xdr:colOff>
      <xdr:row>94</xdr:row>
      <xdr:rowOff>165877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87154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159195</xdr:rowOff>
    </xdr:from>
    <xdr:to>
      <xdr:col>50</xdr:col>
      <xdr:colOff>165100</xdr:colOff>
      <xdr:row>98</xdr:row>
      <xdr:rowOff>89345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96558</xdr:rowOff>
    </xdr:from>
    <xdr:to>
      <xdr:col>46</xdr:col>
      <xdr:colOff>38100</xdr:colOff>
      <xdr:row>99</xdr:row>
      <xdr:rowOff>26708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17835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9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4645</xdr:rowOff>
    </xdr:from>
    <xdr:to>
      <xdr:col>41</xdr:col>
      <xdr:colOff>101600</xdr:colOff>
      <xdr:row>98</xdr:row>
      <xdr:rowOff>106245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97372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113540</xdr:rowOff>
    </xdr:from>
    <xdr:to>
      <xdr:col>36</xdr:col>
      <xdr:colOff>165100</xdr:colOff>
      <xdr:row>96</xdr:row>
      <xdr:rowOff>43690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60217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35878</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2428"/>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20713</xdr:rowOff>
    </xdr:from>
    <xdr:to>
      <xdr:col>81</xdr:col>
      <xdr:colOff>50800</xdr:colOff>
      <xdr:row>39</xdr:row>
      <xdr:rowOff>35878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07263"/>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20713</xdr:rowOff>
    </xdr:from>
    <xdr:to>
      <xdr:col>76</xdr:col>
      <xdr:colOff>114300</xdr:colOff>
      <xdr:row>39</xdr:row>
      <xdr:rowOff>43700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7263"/>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43700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30250"/>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156528</xdr:rowOff>
    </xdr:from>
    <xdr:to>
      <xdr:col>81</xdr:col>
      <xdr:colOff>101600</xdr:colOff>
      <xdr:row>39</xdr:row>
      <xdr:rowOff>86678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77805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6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141363</xdr:rowOff>
    </xdr:from>
    <xdr:to>
      <xdr:col>76</xdr:col>
      <xdr:colOff>165100</xdr:colOff>
      <xdr:row>39</xdr:row>
      <xdr:rowOff>71513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62640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4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164350</xdr:rowOff>
    </xdr:from>
    <xdr:to>
      <xdr:col>72</xdr:col>
      <xdr:colOff>38100</xdr:colOff>
      <xdr:row>39</xdr:row>
      <xdr:rowOff>94500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85627</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772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74448</xdr:rowOff>
    </xdr:from>
    <xdr:to>
      <xdr:col>85</xdr:col>
      <xdr:colOff>127000</xdr:colOff>
      <xdr:row>76</xdr:row>
      <xdr:rowOff>117475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04648"/>
          <a:ext cx="8382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74448</xdr:rowOff>
    </xdr:from>
    <xdr:to>
      <xdr:col>81</xdr:col>
      <xdr:colOff>50800</xdr:colOff>
      <xdr:row>77</xdr:row>
      <xdr:rowOff>1766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04648"/>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79477</xdr:rowOff>
    </xdr:from>
    <xdr:to>
      <xdr:col>76</xdr:col>
      <xdr:colOff>114300</xdr:colOff>
      <xdr:row>77</xdr:row>
      <xdr:rowOff>1766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09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79477</xdr:rowOff>
    </xdr:from>
    <xdr:to>
      <xdr:col>71</xdr:col>
      <xdr:colOff>177800</xdr:colOff>
      <xdr:row>76</xdr:row>
      <xdr:rowOff>116763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09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66675</xdr:rowOff>
    </xdr:from>
    <xdr:to>
      <xdr:col>85</xdr:col>
      <xdr:colOff>177800</xdr:colOff>
      <xdr:row>76</xdr:row>
      <xdr:rowOff>168275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45102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23648</xdr:rowOff>
    </xdr:from>
    <xdr:to>
      <xdr:col>81</xdr:col>
      <xdr:colOff>101600</xdr:colOff>
      <xdr:row>76</xdr:row>
      <xdr:rowOff>125248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116375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122416</xdr:rowOff>
    </xdr:from>
    <xdr:to>
      <xdr:col>76</xdr:col>
      <xdr:colOff>165100</xdr:colOff>
      <xdr:row>77</xdr:row>
      <xdr:rowOff>52566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43693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28677</xdr:rowOff>
    </xdr:from>
    <xdr:to>
      <xdr:col>72</xdr:col>
      <xdr:colOff>38100</xdr:colOff>
      <xdr:row>76</xdr:row>
      <xdr:rowOff>130277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121404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65963</xdr:rowOff>
    </xdr:from>
    <xdr:to>
      <xdr:col>67</xdr:col>
      <xdr:colOff>101600</xdr:colOff>
      <xdr:row>76</xdr:row>
      <xdr:rowOff>167563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158690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89271</xdr:rowOff>
    </xdr:from>
    <xdr:to>
      <xdr:col>85</xdr:col>
      <xdr:colOff>127000</xdr:colOff>
      <xdr:row>97</xdr:row>
      <xdr:rowOff>115354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19921"/>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51620</xdr:rowOff>
    </xdr:from>
    <xdr:to>
      <xdr:col>81</xdr:col>
      <xdr:colOff>50800</xdr:colOff>
      <xdr:row>97</xdr:row>
      <xdr:rowOff>89271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339370"/>
          <a:ext cx="889000" cy="3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51620</xdr:rowOff>
    </xdr:from>
    <xdr:to>
      <xdr:col>76</xdr:col>
      <xdr:colOff>114300</xdr:colOff>
      <xdr:row>96</xdr:row>
      <xdr:rowOff>86894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339370"/>
          <a:ext cx="889000" cy="2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86894</xdr:rowOff>
    </xdr:from>
    <xdr:to>
      <xdr:col>71</xdr:col>
      <xdr:colOff>177800</xdr:colOff>
      <xdr:row>97</xdr:row>
      <xdr:rowOff>107238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46094"/>
          <a:ext cx="889000" cy="1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64554</xdr:rowOff>
    </xdr:from>
    <xdr:to>
      <xdr:col>85</xdr:col>
      <xdr:colOff>177800</xdr:colOff>
      <xdr:row>97</xdr:row>
      <xdr:rowOff>166154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42981</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38471</xdr:rowOff>
    </xdr:from>
    <xdr:to>
      <xdr:col>81</xdr:col>
      <xdr:colOff>101600</xdr:colOff>
      <xdr:row>97</xdr:row>
      <xdr:rowOff>140071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131198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76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820</xdr:rowOff>
    </xdr:from>
    <xdr:to>
      <xdr:col>76</xdr:col>
      <xdr:colOff>165100</xdr:colOff>
      <xdr:row>95</xdr:row>
      <xdr:rowOff>102420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118947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0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36094</xdr:rowOff>
    </xdr:from>
    <xdr:to>
      <xdr:col>72</xdr:col>
      <xdr:colOff>38100</xdr:colOff>
      <xdr:row>96</xdr:row>
      <xdr:rowOff>137694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154221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56438</xdr:rowOff>
    </xdr:from>
    <xdr:to>
      <xdr:col>67</xdr:col>
      <xdr:colOff>101600</xdr:colOff>
      <xdr:row>97</xdr:row>
      <xdr:rowOff>158038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149165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139197</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5429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139197</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88397</xdr:rowOff>
    </xdr:from>
    <xdr:to>
      <xdr:col>112</xdr:col>
      <xdr:colOff>38100</xdr:colOff>
      <xdr:row>39</xdr:row>
      <xdr:rowOff>18547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9674</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43917</xdr:rowOff>
    </xdr:from>
    <xdr:to>
      <xdr:col>116</xdr:col>
      <xdr:colOff>63500</xdr:colOff>
      <xdr:row>59</xdr:row>
      <xdr:rowOff>44259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9467"/>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44069</xdr:rowOff>
    </xdr:from>
    <xdr:to>
      <xdr:col>111</xdr:col>
      <xdr:colOff>177800</xdr:colOff>
      <xdr:row>59</xdr:row>
      <xdr:rowOff>44259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9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42888</xdr:rowOff>
    </xdr:from>
    <xdr:to>
      <xdr:col>107</xdr:col>
      <xdr:colOff>50800</xdr:colOff>
      <xdr:row>59</xdr:row>
      <xdr:rowOff>44069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843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41516</xdr:rowOff>
    </xdr:from>
    <xdr:to>
      <xdr:col>102</xdr:col>
      <xdr:colOff>114300</xdr:colOff>
      <xdr:row>59</xdr:row>
      <xdr:rowOff>42888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7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3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164719</xdr:rowOff>
    </xdr:from>
    <xdr:to>
      <xdr:col>107</xdr:col>
      <xdr:colOff>101600</xdr:colOff>
      <xdr:row>59</xdr:row>
      <xdr:rowOff>94869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85996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163538</xdr:rowOff>
    </xdr:from>
    <xdr:to>
      <xdr:col>102</xdr:col>
      <xdr:colOff>165100</xdr:colOff>
      <xdr:row>59</xdr:row>
      <xdr:rowOff>93688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84815</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162166</xdr:rowOff>
    </xdr:from>
    <xdr:to>
      <xdr:col>98</xdr:col>
      <xdr:colOff>38100</xdr:colOff>
      <xdr:row>59</xdr:row>
      <xdr:rowOff>92316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83443</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69634</xdr:rowOff>
    </xdr:from>
    <xdr:to>
      <xdr:col>116</xdr:col>
      <xdr:colOff>63500</xdr:colOff>
      <xdr:row>75</xdr:row>
      <xdr:rowOff>166370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28384"/>
          <a:ext cx="8382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166370</xdr:rowOff>
    </xdr:from>
    <xdr:to>
      <xdr:col>111</xdr:col>
      <xdr:colOff>177800</xdr:colOff>
      <xdr:row>76</xdr:row>
      <xdr:rowOff>59689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251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13208</xdr:rowOff>
    </xdr:from>
    <xdr:to>
      <xdr:col>107</xdr:col>
      <xdr:colOff>50800</xdr:colOff>
      <xdr:row>76</xdr:row>
      <xdr:rowOff>59689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43408"/>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13208</xdr:rowOff>
    </xdr:from>
    <xdr:to>
      <xdr:col>102</xdr:col>
      <xdr:colOff>114300</xdr:colOff>
      <xdr:row>76</xdr:row>
      <xdr:rowOff>42774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43408"/>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18834</xdr:rowOff>
    </xdr:from>
    <xdr:to>
      <xdr:col>116</xdr:col>
      <xdr:colOff>114300</xdr:colOff>
      <xdr:row>75</xdr:row>
      <xdr:rowOff>120434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168711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115570</xdr:rowOff>
    </xdr:from>
    <xdr:to>
      <xdr:col>112</xdr:col>
      <xdr:colOff>38100</xdr:colOff>
      <xdr:row>76</xdr:row>
      <xdr:rowOff>45720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36847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8889</xdr:rowOff>
    </xdr:from>
    <xdr:to>
      <xdr:col>107</xdr:col>
      <xdr:colOff>101600</xdr:colOff>
      <xdr:row>76</xdr:row>
      <xdr:rowOff>110489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101616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133858</xdr:rowOff>
    </xdr:from>
    <xdr:to>
      <xdr:col>102</xdr:col>
      <xdr:colOff>165100</xdr:colOff>
      <xdr:row>76</xdr:row>
      <xdr:rowOff>64008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55135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163424</xdr:rowOff>
    </xdr:from>
    <xdr:to>
      <xdr:col>98</xdr:col>
      <xdr:colOff>38100</xdr:colOff>
      <xdr:row>76</xdr:row>
      <xdr:rowOff>93574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84701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本市は面積が狭く人口密度も高いことから効率的な財政運営が可能であり、類似団体と比較すると全体的に低い決算額となっているが、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扶助費が類似団体よりも高く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公債費も今後増加傾向であり、義務的経費の歳出抑制が喫緊の課題となっている。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前年度からの主な増減は、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伴う人件費の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医療控えに伴う生活保護費の減少による扶助費の減、特別定額給付金による補助費の増、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整備等による普通建設事業費の増となっている。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70,398
68,613
24.35
37,426,430
36,396,618
883,098
15,574,245
27,112,698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88036</xdr:rowOff>
    </xdr:from>
    <xdr:to>
      <xdr:col>24</xdr:col>
      <xdr:colOff>63500</xdr:colOff>
      <xdr:row>34</xdr:row>
      <xdr:rowOff>18542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5886"/>
          <a:ext cx="8382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18542</xdr:rowOff>
    </xdr:from>
    <xdr:to>
      <xdr:col>19</xdr:col>
      <xdr:colOff>177800</xdr:colOff>
      <xdr:row>34</xdr:row>
      <xdr:rowOff>33172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78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33172</xdr:rowOff>
    </xdr:from>
    <xdr:to>
      <xdr:col>15</xdr:col>
      <xdr:colOff>50800</xdr:colOff>
      <xdr:row>34</xdr:row>
      <xdr:rowOff>36830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247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36830</xdr:rowOff>
    </xdr:from>
    <xdr:to>
      <xdr:col>10</xdr:col>
      <xdr:colOff>114300</xdr:colOff>
      <xdr:row>34</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661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37236</xdr:rowOff>
    </xdr:from>
    <xdr:to>
      <xdr:col>24</xdr:col>
      <xdr:colOff>114300</xdr:colOff>
      <xdr:row>33</xdr:row>
      <xdr:rowOff>138836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60113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139192</xdr:rowOff>
    </xdr:from>
    <xdr:to>
      <xdr:col>20</xdr:col>
      <xdr:colOff>38100</xdr:colOff>
      <xdr:row>34</xdr:row>
      <xdr:rowOff>69342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85869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153822</xdr:rowOff>
    </xdr:from>
    <xdr:to>
      <xdr:col>15</xdr:col>
      <xdr:colOff>101600</xdr:colOff>
      <xdr:row>34</xdr:row>
      <xdr:rowOff>83972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100499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157480</xdr:rowOff>
    </xdr:from>
    <xdr:to>
      <xdr:col>10</xdr:col>
      <xdr:colOff>165100</xdr:colOff>
      <xdr:row>34</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167996</xdr:rowOff>
    </xdr:from>
    <xdr:to>
      <xdr:col>6</xdr:col>
      <xdr:colOff>38100</xdr:colOff>
      <xdr:row>34</xdr:row>
      <xdr:rowOff>98146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46115</xdr:rowOff>
    </xdr:from>
    <xdr:to>
      <xdr:col>24</xdr:col>
      <xdr:colOff>63500</xdr:colOff>
      <xdr:row>58</xdr:row>
      <xdr:rowOff>55133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5865"/>
          <a:ext cx="838200" cy="5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162812</xdr:rowOff>
    </xdr:from>
    <xdr:to>
      <xdr:col>19</xdr:col>
      <xdr:colOff>177800</xdr:colOff>
      <xdr:row>58</xdr:row>
      <xdr:rowOff>55133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35462"/>
          <a:ext cx="889000" cy="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162812</xdr:rowOff>
    </xdr:from>
    <xdr:to>
      <xdr:col>15</xdr:col>
      <xdr:colOff>50800</xdr:colOff>
      <xdr:row>58</xdr:row>
      <xdr:rowOff>34117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5462"/>
          <a:ext cx="889000" cy="4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34117</xdr:rowOff>
    </xdr:from>
    <xdr:to>
      <xdr:col>10</xdr:col>
      <xdr:colOff>114300</xdr:colOff>
      <xdr:row>58</xdr:row>
      <xdr:rowOff>50074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78217"/>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166765</xdr:rowOff>
    </xdr:from>
    <xdr:to>
      <xdr:col>24</xdr:col>
      <xdr:colOff>114300</xdr:colOff>
      <xdr:row>55</xdr:row>
      <xdr:rowOff>96915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18192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4333</xdr:rowOff>
    </xdr:from>
    <xdr:to>
      <xdr:col>20</xdr:col>
      <xdr:colOff>38100</xdr:colOff>
      <xdr:row>58</xdr:row>
      <xdr:rowOff>105933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97060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112012</xdr:rowOff>
    </xdr:from>
    <xdr:to>
      <xdr:col>15</xdr:col>
      <xdr:colOff>101600</xdr:colOff>
      <xdr:row>58</xdr:row>
      <xdr:rowOff>42162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33289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154767</xdr:rowOff>
    </xdr:from>
    <xdr:to>
      <xdr:col>10</xdr:col>
      <xdr:colOff>165100</xdr:colOff>
      <xdr:row>58</xdr:row>
      <xdr:rowOff>84917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76044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170724</xdr:rowOff>
    </xdr:from>
    <xdr:to>
      <xdr:col>6</xdr:col>
      <xdr:colOff>38100</xdr:colOff>
      <xdr:row>58</xdr:row>
      <xdr:rowOff>100874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92001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6921</xdr:rowOff>
    </xdr:from>
    <xdr:to>
      <xdr:col>24</xdr:col>
      <xdr:colOff>63500</xdr:colOff>
      <xdr:row>75</xdr:row>
      <xdr:rowOff>38760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65671"/>
          <a:ext cx="838200" cy="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38760</xdr:rowOff>
    </xdr:from>
    <xdr:to>
      <xdr:col>19</xdr:col>
      <xdr:colOff>177800</xdr:colOff>
      <xdr:row>75</xdr:row>
      <xdr:rowOff>76950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97510"/>
          <a:ext cx="8890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58598</xdr:rowOff>
    </xdr:from>
    <xdr:to>
      <xdr:col>15</xdr:col>
      <xdr:colOff>50800</xdr:colOff>
      <xdr:row>75</xdr:row>
      <xdr:rowOff>76950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1734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48247</xdr:rowOff>
    </xdr:from>
    <xdr:to>
      <xdr:col>10</xdr:col>
      <xdr:colOff>114300</xdr:colOff>
      <xdr:row>75</xdr:row>
      <xdr:rowOff>58598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699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127571</xdr:rowOff>
    </xdr:from>
    <xdr:to>
      <xdr:col>24</xdr:col>
      <xdr:colOff>114300</xdr:colOff>
      <xdr:row>75</xdr:row>
      <xdr:rowOff>57721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150448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159410</xdr:rowOff>
    </xdr:from>
    <xdr:to>
      <xdr:col>20</xdr:col>
      <xdr:colOff>38100</xdr:colOff>
      <xdr:row>75</xdr:row>
      <xdr:rowOff>89560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106087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26150</xdr:rowOff>
    </xdr:from>
    <xdr:to>
      <xdr:col>15</xdr:col>
      <xdr:colOff>101600</xdr:colOff>
      <xdr:row>75</xdr:row>
      <xdr:rowOff>127750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144277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7798</xdr:rowOff>
    </xdr:from>
    <xdr:to>
      <xdr:col>10</xdr:col>
      <xdr:colOff>165100</xdr:colOff>
      <xdr:row>75</xdr:row>
      <xdr:rowOff>109398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125925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168897</xdr:rowOff>
    </xdr:from>
    <xdr:to>
      <xdr:col>6</xdr:col>
      <xdr:colOff>38100</xdr:colOff>
      <xdr:row>75</xdr:row>
      <xdr:rowOff>99047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115574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139917</xdr:rowOff>
    </xdr:from>
    <xdr:to>
      <xdr:col>24</xdr:col>
      <xdr:colOff>63500</xdr:colOff>
      <xdr:row>98</xdr:row>
      <xdr:rowOff>2203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70567"/>
          <a:ext cx="8382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2203</xdr:rowOff>
    </xdr:from>
    <xdr:to>
      <xdr:col>19</xdr:col>
      <xdr:colOff>177800</xdr:colOff>
      <xdr:row>98</xdr:row>
      <xdr:rowOff>12838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4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163540</xdr:rowOff>
    </xdr:from>
    <xdr:to>
      <xdr:col>15</xdr:col>
      <xdr:colOff>50800</xdr:colOff>
      <xdr:row>98</xdr:row>
      <xdr:rowOff>12838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94190"/>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163540</xdr:rowOff>
    </xdr:from>
    <xdr:to>
      <xdr:col>10</xdr:col>
      <xdr:colOff>114300</xdr:colOff>
      <xdr:row>97</xdr:row>
      <xdr:rowOff>165826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89117</xdr:rowOff>
    </xdr:from>
    <xdr:to>
      <xdr:col>24</xdr:col>
      <xdr:colOff>114300</xdr:colOff>
      <xdr:row>98</xdr:row>
      <xdr:rowOff>19267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122853</xdr:rowOff>
    </xdr:from>
    <xdr:to>
      <xdr:col>20</xdr:col>
      <xdr:colOff>38100</xdr:colOff>
      <xdr:row>98</xdr:row>
      <xdr:rowOff>53003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44130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133488</xdr:rowOff>
    </xdr:from>
    <xdr:to>
      <xdr:col>15</xdr:col>
      <xdr:colOff>101600</xdr:colOff>
      <xdr:row>98</xdr:row>
      <xdr:rowOff>63638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54765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112740</xdr:rowOff>
    </xdr:from>
    <xdr:to>
      <xdr:col>10</xdr:col>
      <xdr:colOff>165100</xdr:colOff>
      <xdr:row>98</xdr:row>
      <xdr:rowOff>42890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34017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115026</xdr:rowOff>
    </xdr:from>
    <xdr:to>
      <xdr:col>6</xdr:col>
      <xdr:colOff>38100</xdr:colOff>
      <xdr:row>98</xdr:row>
      <xdr:rowOff>45176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36303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76998</xdr:rowOff>
    </xdr:from>
    <xdr:to>
      <xdr:col>55</xdr:col>
      <xdr:colOff>0</xdr:colOff>
      <xdr:row>39</xdr:row>
      <xdr:rowOff>79284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635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76998</xdr:rowOff>
    </xdr:from>
    <xdr:to>
      <xdr:col>50</xdr:col>
      <xdr:colOff>114300</xdr:colOff>
      <xdr:row>39</xdr:row>
      <xdr:rowOff>81897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6354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77651</xdr:rowOff>
    </xdr:from>
    <xdr:to>
      <xdr:col>45</xdr:col>
      <xdr:colOff>177800</xdr:colOff>
      <xdr:row>39</xdr:row>
      <xdr:rowOff>81897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64201"/>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77162</xdr:rowOff>
    </xdr:from>
    <xdr:to>
      <xdr:col>41</xdr:col>
      <xdr:colOff>50800</xdr:colOff>
      <xdr:row>39</xdr:row>
      <xdr:rowOff>77651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63712"/>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28484</xdr:rowOff>
    </xdr:from>
    <xdr:to>
      <xdr:col>55</xdr:col>
      <xdr:colOff>50800</xdr:colOff>
      <xdr:row>39</xdr:row>
      <xdr:rowOff>130084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114861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2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26198</xdr:rowOff>
    </xdr:from>
    <xdr:to>
      <xdr:col>50</xdr:col>
      <xdr:colOff>165100</xdr:colOff>
      <xdr:row>39</xdr:row>
      <xdr:rowOff>127798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118925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31097</xdr:rowOff>
    </xdr:from>
    <xdr:to>
      <xdr:col>46</xdr:col>
      <xdr:colOff>38100</xdr:colOff>
      <xdr:row>39</xdr:row>
      <xdr:rowOff>132697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123824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26851</xdr:rowOff>
    </xdr:from>
    <xdr:to>
      <xdr:col>41</xdr:col>
      <xdr:colOff>101600</xdr:colOff>
      <xdr:row>39</xdr:row>
      <xdr:rowOff>128451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119578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26362</xdr:rowOff>
    </xdr:from>
    <xdr:to>
      <xdr:col>36</xdr:col>
      <xdr:colOff>165100</xdr:colOff>
      <xdr:row>39</xdr:row>
      <xdr:rowOff>127962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119089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80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139491</xdr:rowOff>
    </xdr:from>
    <xdr:to>
      <xdr:col>55</xdr:col>
      <xdr:colOff>0</xdr:colOff>
      <xdr:row>58</xdr:row>
      <xdr:rowOff>157550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83591"/>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139491</xdr:rowOff>
    </xdr:from>
    <xdr:to>
      <xdr:col>50</xdr:col>
      <xdr:colOff>114300</xdr:colOff>
      <xdr:row>58</xdr:row>
      <xdr:rowOff>155816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83591"/>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155816</xdr:rowOff>
    </xdr:from>
    <xdr:to>
      <xdr:col>45</xdr:col>
      <xdr:colOff>177800</xdr:colOff>
      <xdr:row>58</xdr:row>
      <xdr:rowOff>162579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99916"/>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156159</xdr:rowOff>
    </xdr:from>
    <xdr:to>
      <xdr:col>41</xdr:col>
      <xdr:colOff>50800</xdr:colOff>
      <xdr:row>58</xdr:row>
      <xdr:rowOff>162579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0259"/>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106750</xdr:rowOff>
    </xdr:from>
    <xdr:to>
      <xdr:col>55</xdr:col>
      <xdr:colOff>50800</xdr:colOff>
      <xdr:row>59</xdr:row>
      <xdr:rowOff>36900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21677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88691</xdr:rowOff>
    </xdr:from>
    <xdr:to>
      <xdr:col>50</xdr:col>
      <xdr:colOff>165100</xdr:colOff>
      <xdr:row>59</xdr:row>
      <xdr:rowOff>18841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9968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105016</xdr:rowOff>
    </xdr:from>
    <xdr:to>
      <xdr:col>46</xdr:col>
      <xdr:colOff>38100</xdr:colOff>
      <xdr:row>59</xdr:row>
      <xdr:rowOff>35166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26293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111779</xdr:rowOff>
    </xdr:from>
    <xdr:to>
      <xdr:col>41</xdr:col>
      <xdr:colOff>101600</xdr:colOff>
      <xdr:row>59</xdr:row>
      <xdr:rowOff>41929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33056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105359</xdr:rowOff>
    </xdr:from>
    <xdr:to>
      <xdr:col>36</xdr:col>
      <xdr:colOff>165100</xdr:colOff>
      <xdr:row>59</xdr:row>
      <xdr:rowOff>35509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26636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89733</xdr:rowOff>
    </xdr:from>
    <xdr:to>
      <xdr:col>55</xdr:col>
      <xdr:colOff>0</xdr:colOff>
      <xdr:row>78</xdr:row>
      <xdr:rowOff>110725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2833"/>
          <a:ext cx="8382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110725</xdr:rowOff>
    </xdr:from>
    <xdr:to>
      <xdr:col>50</xdr:col>
      <xdr:colOff>114300</xdr:colOff>
      <xdr:row>79</xdr:row>
      <xdr:rowOff>8446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3825"/>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4083</xdr:rowOff>
    </xdr:from>
    <xdr:to>
      <xdr:col>45</xdr:col>
      <xdr:colOff>177800</xdr:colOff>
      <xdr:row>79</xdr:row>
      <xdr:rowOff>8446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8633"/>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170942</xdr:rowOff>
    </xdr:from>
    <xdr:to>
      <xdr:col>41</xdr:col>
      <xdr:colOff>50800</xdr:colOff>
      <xdr:row>79</xdr:row>
      <xdr:rowOff>4083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4404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38933</xdr:rowOff>
    </xdr:from>
    <xdr:to>
      <xdr:col>55</xdr:col>
      <xdr:colOff>50800</xdr:colOff>
      <xdr:row>78</xdr:row>
      <xdr:rowOff>140533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125310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59925</xdr:rowOff>
    </xdr:from>
    <xdr:to>
      <xdr:col>50</xdr:col>
      <xdr:colOff>165100</xdr:colOff>
      <xdr:row>78</xdr:row>
      <xdr:rowOff>161525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152652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129096</xdr:rowOff>
    </xdr:from>
    <xdr:to>
      <xdr:col>46</xdr:col>
      <xdr:colOff>38100</xdr:colOff>
      <xdr:row>79</xdr:row>
      <xdr:rowOff>59246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50373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124733</xdr:rowOff>
    </xdr:from>
    <xdr:to>
      <xdr:col>41</xdr:col>
      <xdr:colOff>101600</xdr:colOff>
      <xdr:row>79</xdr:row>
      <xdr:rowOff>54883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46010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120142</xdr:rowOff>
    </xdr:from>
    <xdr:to>
      <xdr:col>36</xdr:col>
      <xdr:colOff>165100</xdr:colOff>
      <xdr:row>79</xdr:row>
      <xdr:rowOff>50292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41419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56752</xdr:rowOff>
    </xdr:from>
    <xdr:to>
      <xdr:col>55</xdr:col>
      <xdr:colOff>0</xdr:colOff>
      <xdr:row>99</xdr:row>
      <xdr:rowOff>88967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7030302"/>
          <a:ext cx="8382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88967</xdr:rowOff>
    </xdr:from>
    <xdr:to>
      <xdr:col>50</xdr:col>
      <xdr:colOff>114300</xdr:colOff>
      <xdr:row>99</xdr:row>
      <xdr:rowOff>125640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7062517"/>
          <a:ext cx="889000" cy="3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68720</xdr:rowOff>
    </xdr:from>
    <xdr:to>
      <xdr:col>45</xdr:col>
      <xdr:colOff>177800</xdr:colOff>
      <xdr:row>99</xdr:row>
      <xdr:rowOff>125640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7042270"/>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92478</xdr:rowOff>
    </xdr:from>
    <xdr:to>
      <xdr:col>41</xdr:col>
      <xdr:colOff>50800</xdr:colOff>
      <xdr:row>99</xdr:row>
      <xdr:rowOff>68720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94578"/>
          <a:ext cx="889000" cy="14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5952</xdr:rowOff>
    </xdr:from>
    <xdr:to>
      <xdr:col>55</xdr:col>
      <xdr:colOff>50800</xdr:colOff>
      <xdr:row>99</xdr:row>
      <xdr:rowOff>107552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92329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38167</xdr:rowOff>
    </xdr:from>
    <xdr:to>
      <xdr:col>50</xdr:col>
      <xdr:colOff>165100</xdr:colOff>
      <xdr:row>99</xdr:row>
      <xdr:rowOff>139767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701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130894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1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74840</xdr:rowOff>
    </xdr:from>
    <xdr:to>
      <xdr:col>46</xdr:col>
      <xdr:colOff>38100</xdr:colOff>
      <xdr:row>100</xdr:row>
      <xdr:rowOff>4990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70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167567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14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17920</xdr:rowOff>
    </xdr:from>
    <xdr:to>
      <xdr:col>41</xdr:col>
      <xdr:colOff>101600</xdr:colOff>
      <xdr:row>99</xdr:row>
      <xdr:rowOff>119520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110647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0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41678</xdr:rowOff>
    </xdr:from>
    <xdr:to>
      <xdr:col>36</xdr:col>
      <xdr:colOff>165100</xdr:colOff>
      <xdr:row>98</xdr:row>
      <xdr:rowOff>143278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134405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37059</xdr:rowOff>
    </xdr:from>
    <xdr:to>
      <xdr:col>85</xdr:col>
      <xdr:colOff>127000</xdr:colOff>
      <xdr:row>37</xdr:row>
      <xdr:rowOff>45974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80709"/>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45974</xdr:rowOff>
    </xdr:from>
    <xdr:to>
      <xdr:col>81</xdr:col>
      <xdr:colOff>50800</xdr:colOff>
      <xdr:row>37</xdr:row>
      <xdr:rowOff>69931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8962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69931</xdr:rowOff>
    </xdr:from>
    <xdr:to>
      <xdr:col>76</xdr:col>
      <xdr:colOff>114300</xdr:colOff>
      <xdr:row>37</xdr:row>
      <xdr:rowOff>79098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1358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153713</xdr:rowOff>
    </xdr:from>
    <xdr:to>
      <xdr:col>71</xdr:col>
      <xdr:colOff>177800</xdr:colOff>
      <xdr:row>37</xdr:row>
      <xdr:rowOff>79098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5913"/>
          <a:ext cx="889000" cy="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157709</xdr:rowOff>
    </xdr:from>
    <xdr:to>
      <xdr:col>85</xdr:col>
      <xdr:colOff>177800</xdr:colOff>
      <xdr:row>37</xdr:row>
      <xdr:rowOff>87859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72636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166624</xdr:rowOff>
    </xdr:from>
    <xdr:to>
      <xdr:col>81</xdr:col>
      <xdr:colOff>101600</xdr:colOff>
      <xdr:row>37</xdr:row>
      <xdr:rowOff>96774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87901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19131</xdr:rowOff>
    </xdr:from>
    <xdr:to>
      <xdr:col>76</xdr:col>
      <xdr:colOff>165100</xdr:colOff>
      <xdr:row>37</xdr:row>
      <xdr:rowOff>120731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111858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28298</xdr:rowOff>
    </xdr:from>
    <xdr:to>
      <xdr:col>72</xdr:col>
      <xdr:colOff>38100</xdr:colOff>
      <xdr:row>37</xdr:row>
      <xdr:rowOff>129898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121025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102913</xdr:rowOff>
    </xdr:from>
    <xdr:to>
      <xdr:col>67</xdr:col>
      <xdr:colOff>101600</xdr:colOff>
      <xdr:row>37</xdr:row>
      <xdr:rowOff>33063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24190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129087</xdr:rowOff>
    </xdr:from>
    <xdr:to>
      <xdr:col>85</xdr:col>
      <xdr:colOff>127000</xdr:colOff>
      <xdr:row>58</xdr:row>
      <xdr:rowOff>20501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30287"/>
          <a:ext cx="8382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20501</xdr:rowOff>
    </xdr:from>
    <xdr:to>
      <xdr:col>81</xdr:col>
      <xdr:colOff>50800</xdr:colOff>
      <xdr:row>58</xdr:row>
      <xdr:rowOff>38054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64601"/>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3356</xdr:rowOff>
    </xdr:from>
    <xdr:to>
      <xdr:col>76</xdr:col>
      <xdr:colOff>114300</xdr:colOff>
      <xdr:row>58</xdr:row>
      <xdr:rowOff>38054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47456"/>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165891</xdr:rowOff>
    </xdr:from>
    <xdr:to>
      <xdr:col>71</xdr:col>
      <xdr:colOff>177800</xdr:colOff>
      <xdr:row>58</xdr:row>
      <xdr:rowOff>3356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67091"/>
          <a:ext cx="8890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78287</xdr:rowOff>
    </xdr:from>
    <xdr:to>
      <xdr:col>85</xdr:col>
      <xdr:colOff>177800</xdr:colOff>
      <xdr:row>57</xdr:row>
      <xdr:rowOff>8437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56714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141151</xdr:rowOff>
    </xdr:from>
    <xdr:to>
      <xdr:col>81</xdr:col>
      <xdr:colOff>101600</xdr:colOff>
      <xdr:row>58</xdr:row>
      <xdr:rowOff>71301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62428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158704</xdr:rowOff>
    </xdr:from>
    <xdr:to>
      <xdr:col>76</xdr:col>
      <xdr:colOff>165100</xdr:colOff>
      <xdr:row>58</xdr:row>
      <xdr:rowOff>88854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79981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124006</xdr:rowOff>
    </xdr:from>
    <xdr:to>
      <xdr:col>72</xdr:col>
      <xdr:colOff>38100</xdr:colOff>
      <xdr:row>58</xdr:row>
      <xdr:rowOff>54156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45283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115091</xdr:rowOff>
    </xdr:from>
    <xdr:to>
      <xdr:col>67</xdr:col>
      <xdr:colOff>101600</xdr:colOff>
      <xdr:row>57</xdr:row>
      <xdr:rowOff>45241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36368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35877</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042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20713</xdr:rowOff>
    </xdr:from>
    <xdr:to>
      <xdr:col>81</xdr:col>
      <xdr:colOff>50800</xdr:colOff>
      <xdr:row>79</xdr:row>
      <xdr:rowOff>35877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5263"/>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20713</xdr:rowOff>
    </xdr:from>
    <xdr:to>
      <xdr:col>76</xdr:col>
      <xdr:colOff>114300</xdr:colOff>
      <xdr:row>79</xdr:row>
      <xdr:rowOff>43701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65263"/>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43701</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825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156527</xdr:rowOff>
    </xdr:from>
    <xdr:to>
      <xdr:col>81</xdr:col>
      <xdr:colOff>101600</xdr:colOff>
      <xdr:row>79</xdr:row>
      <xdr:rowOff>86677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77804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141363</xdr:rowOff>
    </xdr:from>
    <xdr:to>
      <xdr:col>76</xdr:col>
      <xdr:colOff>165100</xdr:colOff>
      <xdr:row>79</xdr:row>
      <xdr:rowOff>71513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62640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164351</xdr:rowOff>
    </xdr:from>
    <xdr:to>
      <xdr:col>72</xdr:col>
      <xdr:colOff>38100</xdr:colOff>
      <xdr:row>79</xdr:row>
      <xdr:rowOff>94501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85628</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0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74448</xdr:rowOff>
    </xdr:from>
    <xdr:to>
      <xdr:col>85</xdr:col>
      <xdr:colOff>127000</xdr:colOff>
      <xdr:row>96</xdr:row>
      <xdr:rowOff>117475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33648"/>
          <a:ext cx="8382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74448</xdr:rowOff>
    </xdr:from>
    <xdr:to>
      <xdr:col>81</xdr:col>
      <xdr:colOff>50800</xdr:colOff>
      <xdr:row>97</xdr:row>
      <xdr:rowOff>1766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33648"/>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79477</xdr:rowOff>
    </xdr:from>
    <xdr:to>
      <xdr:col>76</xdr:col>
      <xdr:colOff>114300</xdr:colOff>
      <xdr:row>97</xdr:row>
      <xdr:rowOff>1766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38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79477</xdr:rowOff>
    </xdr:from>
    <xdr:to>
      <xdr:col>71</xdr:col>
      <xdr:colOff>177800</xdr:colOff>
      <xdr:row>96</xdr:row>
      <xdr:rowOff>116763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38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66675</xdr:rowOff>
    </xdr:from>
    <xdr:to>
      <xdr:col>85</xdr:col>
      <xdr:colOff>177800</xdr:colOff>
      <xdr:row>96</xdr:row>
      <xdr:rowOff>168275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45102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23648</xdr:rowOff>
    </xdr:from>
    <xdr:to>
      <xdr:col>81</xdr:col>
      <xdr:colOff>101600</xdr:colOff>
      <xdr:row>96</xdr:row>
      <xdr:rowOff>125248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116375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122416</xdr:rowOff>
    </xdr:from>
    <xdr:to>
      <xdr:col>76</xdr:col>
      <xdr:colOff>165100</xdr:colOff>
      <xdr:row>97</xdr:row>
      <xdr:rowOff>52566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43693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28677</xdr:rowOff>
    </xdr:from>
    <xdr:to>
      <xdr:col>72</xdr:col>
      <xdr:colOff>38100</xdr:colOff>
      <xdr:row>96</xdr:row>
      <xdr:rowOff>130277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121404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65963</xdr:rowOff>
    </xdr:from>
    <xdr:to>
      <xdr:col>67</xdr:col>
      <xdr:colOff>101600</xdr:colOff>
      <xdr:row>96</xdr:row>
      <xdr:rowOff>167563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158690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本市は面積が狭く人口密度も高いことから効率的な財政運営が可能であり、類似団体と比較すると全体的に低い決算額となっている。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前年度からの主な増減は、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特別定額給付金及び新庁舎整備による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新型コロナウイルス感染症対策による衛生費の増、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スクール事業費による教育費の増、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退職手当債の繰上償還を実施した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ことにより増加していた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実質収支は継続的に黒字を確保している。令和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を行ったが、依然として標準財政規模の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％以上を確保することができている。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実質単年度収支については、財政調整基金の取崩しを行ったが実質収支の増により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今後、持続可能な財政運営を図るためには、標準財政規模の増加及び歳出抑制を同時に図っていく必要がある。中期的な見通しにおける収支不足額を明確化し、収支改善策を積極的に実施していく。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年度決算において国民健康保険特別会計の赤字が解消し、全会計で黒字となった。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年度に国民健康保険特別会計及び下水道事業会計への基準外繰出の見直しを実施しており、令和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年度も引き続き、基準外繰出を実施しなかった。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1%20&#20843;&#24161;&#24066;/&#20462;&#27491;&#24460;&#12304;&#36001;&#25919;&#29366;&#27841;&#36039;&#26009;&#38598;&#12305;_262102_&#20843;&#2416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23.4</v>
          </cell>
          <cell r="BX51">
            <v>14.4</v>
          </cell>
          <cell r="CF51">
            <v>0.2</v>
          </cell>
          <cell r="CV51">
            <v>3.1</v>
          </cell>
        </row>
        <row r="53">
          <cell r="BP53">
            <v>66.099999999999994</v>
          </cell>
          <cell r="BX53">
            <v>65.5</v>
          </cell>
          <cell r="CF53">
            <v>67.5</v>
          </cell>
          <cell r="CN53">
            <v>69.3</v>
          </cell>
          <cell r="CV53">
            <v>70.5</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23.4</v>
          </cell>
          <cell r="BX73">
            <v>14.4</v>
          </cell>
          <cell r="CF73">
            <v>0.2</v>
          </cell>
          <cell r="CV73">
            <v>3.1</v>
          </cell>
        </row>
        <row r="75">
          <cell r="BP75">
            <v>0.3</v>
          </cell>
          <cell r="BX75">
            <v>0.9</v>
          </cell>
          <cell r="CF75">
            <v>1.3</v>
          </cell>
          <cell r="CN75">
            <v>1.9</v>
          </cell>
          <cell r="CV75">
            <v>2.9</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37426430</v>
      </c>
      <c r="BO4" s="395"/>
      <c r="BP4" s="395"/>
      <c r="BQ4" s="395"/>
      <c r="BR4" s="395"/>
      <c r="BS4" s="395"/>
      <c r="BT4" s="395"/>
      <c r="BU4" s="396"/>
      <c r="BV4" s="394">
        <v>26171465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2.8</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36396618</v>
      </c>
      <c r="BO5" s="432"/>
      <c r="BP5" s="432"/>
      <c r="BQ5" s="432"/>
      <c r="BR5" s="432"/>
      <c r="BS5" s="432"/>
      <c r="BT5" s="432"/>
      <c r="BU5" s="433"/>
      <c r="BV5" s="431">
        <v>25621750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v>
      </c>
      <c r="CU5" s="429"/>
      <c r="CV5" s="429"/>
      <c r="CW5" s="429"/>
      <c r="CX5" s="429"/>
      <c r="CY5" s="429"/>
      <c r="CZ5" s="429"/>
      <c r="DA5" s="430"/>
      <c r="DB5" s="428">
        <v>99.6</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1029812</v>
      </c>
      <c r="BO6" s="432"/>
      <c r="BP6" s="432"/>
      <c r="BQ6" s="432"/>
      <c r="BR6" s="432"/>
      <c r="BS6" s="432"/>
      <c r="BT6" s="432"/>
      <c r="BU6" s="433"/>
      <c r="BV6" s="431">
        <v>549715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107.7</v>
      </c>
      <c r="CU6" s="469"/>
      <c r="CV6" s="469"/>
      <c r="CW6" s="469"/>
      <c r="CX6" s="469"/>
      <c r="CY6" s="469"/>
      <c r="CZ6" s="469"/>
      <c r="DA6" s="470"/>
      <c r="DB6" s="468">
        <v>105</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146714</v>
      </c>
      <c r="BO7" s="432"/>
      <c r="BP7" s="432"/>
      <c r="BQ7" s="432"/>
      <c r="BR7" s="432"/>
      <c r="BS7" s="432"/>
      <c r="BT7" s="432"/>
      <c r="BU7" s="433"/>
      <c r="BV7" s="431">
        <v>126000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15574245</v>
      </c>
      <c r="CU7" s="432"/>
      <c r="CV7" s="432"/>
      <c r="CW7" s="432"/>
      <c r="CX7" s="432"/>
      <c r="CY7" s="432"/>
      <c r="CZ7" s="432"/>
      <c r="DA7" s="433"/>
      <c r="DB7" s="431">
        <v>15105906</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883098</v>
      </c>
      <c r="BO8" s="432"/>
      <c r="BP8" s="432"/>
      <c r="BQ8" s="432"/>
      <c r="BR8" s="432"/>
      <c r="BS8" s="432"/>
      <c r="BT8" s="432"/>
      <c r="BU8" s="433"/>
      <c r="BV8" s="431">
        <v>423715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0.72</v>
      </c>
      <c r="CU8" s="472"/>
      <c r="CV8" s="472"/>
      <c r="CW8" s="472"/>
      <c r="CX8" s="472"/>
      <c r="CY8" s="472"/>
      <c r="CZ8" s="472"/>
      <c r="DA8" s="473"/>
      <c r="DB8" s="471">
        <v>0.7</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70433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459383</v>
      </c>
      <c r="BO9" s="432"/>
      <c r="BP9" s="432"/>
      <c r="BQ9" s="432"/>
      <c r="BR9" s="432"/>
      <c r="BS9" s="432"/>
      <c r="BT9" s="432"/>
      <c r="BU9" s="433"/>
      <c r="BV9" s="431">
        <v>-48956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15.3</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72664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116</v>
      </c>
      <c r="AV10" s="464"/>
      <c r="AW10" s="464"/>
      <c r="AX10" s="464"/>
      <c r="AY10" s="465" t="s">
        <v>121</v>
      </c>
      <c r="AZ10" s="466"/>
      <c r="BA10" s="466"/>
      <c r="BB10" s="466"/>
      <c r="BC10" s="466"/>
      <c r="BD10" s="466"/>
      <c r="BE10" s="466"/>
      <c r="BF10" s="466"/>
      <c r="BG10" s="466"/>
      <c r="BH10" s="466"/>
      <c r="BI10" s="466"/>
      <c r="BJ10" s="466"/>
      <c r="BK10" s="466"/>
      <c r="BL10" s="466"/>
      <c r="BM10" s="467"/>
      <c r="BN10" s="431">
        <v>6673</v>
      </c>
      <c r="BO10" s="432"/>
      <c r="BP10" s="432"/>
      <c r="BQ10" s="432"/>
      <c r="BR10" s="432"/>
      <c r="BS10" s="432"/>
      <c r="BT10" s="432"/>
      <c r="BU10" s="433"/>
      <c r="BV10" s="431">
        <v>3066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3100</v>
      </c>
      <c r="BO11" s="432"/>
      <c r="BP11" s="432"/>
      <c r="BQ11" s="432"/>
      <c r="BR11" s="432"/>
      <c r="BS11" s="432"/>
      <c r="BT11" s="432"/>
      <c r="BU11" s="433"/>
      <c r="BV11" s="431">
        <v>387890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70398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350000</v>
      </c>
      <c r="BO12" s="432"/>
      <c r="BP12" s="432"/>
      <c r="BQ12" s="432"/>
      <c r="BR12" s="432"/>
      <c r="BS12" s="432"/>
      <c r="BT12" s="432"/>
      <c r="BU12" s="433"/>
      <c r="BV12" s="431">
        <v>240000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68613</v>
      </c>
      <c r="S13" s="516"/>
      <c r="T13" s="516"/>
      <c r="U13" s="516"/>
      <c r="V13" s="517"/>
      <c r="W13" s="447" t="s">
        <v>139</v>
      </c>
      <c r="X13" s="448"/>
      <c r="Y13" s="448"/>
      <c r="Z13" s="448"/>
      <c r="AA13" s="448"/>
      <c r="AB13" s="438"/>
      <c r="AC13" s="482">
        <v>591</v>
      </c>
      <c r="AD13" s="483"/>
      <c r="AE13" s="483"/>
      <c r="AF13" s="483"/>
      <c r="AG13" s="525"/>
      <c r="AH13" s="482">
        <v>599</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119156</v>
      </c>
      <c r="BO13" s="432"/>
      <c r="BP13" s="432"/>
      <c r="BQ13" s="432"/>
      <c r="BR13" s="432"/>
      <c r="BS13" s="432"/>
      <c r="BT13" s="432"/>
      <c r="BU13" s="433"/>
      <c r="BV13" s="431">
        <v>102000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2.9</v>
      </c>
      <c r="CU13" s="429"/>
      <c r="CV13" s="429"/>
      <c r="CW13" s="429"/>
      <c r="CX13" s="429"/>
      <c r="CY13" s="429"/>
      <c r="CZ13" s="429"/>
      <c r="DA13" s="430"/>
      <c r="DB13" s="428">
        <v>1.9</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144</v>
      </c>
      <c r="M14" s="513"/>
      <c r="N14" s="513"/>
      <c r="O14" s="513"/>
      <c r="P14" s="513"/>
      <c r="Q14" s="514"/>
      <c r="R14" s="515">
        <v>70969</v>
      </c>
      <c r="S14" s="516"/>
      <c r="T14" s="516"/>
      <c r="U14" s="516"/>
      <c r="V14" s="517"/>
      <c r="W14" s="421"/>
      <c r="X14" s="422"/>
      <c r="Y14" s="422"/>
      <c r="Z14" s="422"/>
      <c r="AA14" s="422"/>
      <c r="AB14" s="411"/>
      <c r="AC14" s="518">
        <v>2</v>
      </c>
      <c r="AD14" s="519"/>
      <c r="AE14" s="519"/>
      <c r="AF14" s="519"/>
      <c r="AG14" s="520"/>
      <c r="AH14" s="518">
        <v>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3.1</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147</v>
      </c>
      <c r="N15" s="523"/>
      <c r="O15" s="523"/>
      <c r="P15" s="523"/>
      <c r="Q15" s="524"/>
      <c r="R15" s="515">
        <v>69295</v>
      </c>
      <c r="S15" s="516"/>
      <c r="T15" s="516"/>
      <c r="U15" s="516"/>
      <c r="V15" s="517"/>
      <c r="W15" s="447" t="s">
        <v>148</v>
      </c>
      <c r="X15" s="448"/>
      <c r="Y15" s="448"/>
      <c r="Z15" s="448"/>
      <c r="AA15" s="448"/>
      <c r="AB15" s="438"/>
      <c r="AC15" s="482">
        <v>6974</v>
      </c>
      <c r="AD15" s="483"/>
      <c r="AE15" s="483"/>
      <c r="AF15" s="483"/>
      <c r="AG15" s="525"/>
      <c r="AH15" s="482">
        <v>7536</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9069566</v>
      </c>
      <c r="BO15" s="395"/>
      <c r="BP15" s="395"/>
      <c r="BQ15" s="395"/>
      <c r="BR15" s="395"/>
      <c r="BS15" s="395"/>
      <c r="BT15" s="395"/>
      <c r="BU15" s="396"/>
      <c r="BV15" s="394">
        <v>8782067</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24</v>
      </c>
      <c r="AD16" s="519"/>
      <c r="AE16" s="519"/>
      <c r="AF16" s="519"/>
      <c r="AG16" s="520"/>
      <c r="AH16" s="518">
        <v>24.7</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12298677</v>
      </c>
      <c r="BO16" s="432"/>
      <c r="BP16" s="432"/>
      <c r="BQ16" s="432"/>
      <c r="BR16" s="432"/>
      <c r="BS16" s="432"/>
      <c r="BT16" s="432"/>
      <c r="BU16" s="433"/>
      <c r="BV16" s="431">
        <v>11872911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21439</v>
      </c>
      <c r="AD17" s="483"/>
      <c r="AE17" s="483"/>
      <c r="AF17" s="483"/>
      <c r="AG17" s="525"/>
      <c r="AH17" s="482">
        <v>22412</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11568444</v>
      </c>
      <c r="BO17" s="432"/>
      <c r="BP17" s="432"/>
      <c r="BQ17" s="432"/>
      <c r="BR17" s="432"/>
      <c r="BS17" s="432"/>
      <c r="BT17" s="432"/>
      <c r="BU17" s="433"/>
      <c r="BV17" s="431">
        <v>11269327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24.35</v>
      </c>
      <c r="M18" s="547"/>
      <c r="N18" s="547"/>
      <c r="O18" s="547"/>
      <c r="P18" s="547"/>
      <c r="Q18" s="547"/>
      <c r="R18" s="548"/>
      <c r="S18" s="548"/>
      <c r="T18" s="548"/>
      <c r="U18" s="548"/>
      <c r="V18" s="549"/>
      <c r="W18" s="449"/>
      <c r="X18" s="450"/>
      <c r="Y18" s="450"/>
      <c r="Z18" s="450"/>
      <c r="AA18" s="450"/>
      <c r="AB18" s="441"/>
      <c r="AC18" s="550">
        <v>73.900000000000006</v>
      </c>
      <c r="AD18" s="551"/>
      <c r="AE18" s="551"/>
      <c r="AF18" s="551"/>
      <c r="AG18" s="552"/>
      <c r="AH18" s="550">
        <v>73.400000000000006</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14920836</v>
      </c>
      <c r="BO18" s="432"/>
      <c r="BP18" s="432"/>
      <c r="BQ18" s="432"/>
      <c r="BR18" s="432"/>
      <c r="BS18" s="432"/>
      <c r="BT18" s="432"/>
      <c r="BU18" s="433"/>
      <c r="BV18" s="431">
        <v>14760724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2893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18518164</v>
      </c>
      <c r="BO19" s="432"/>
      <c r="BP19" s="432"/>
      <c r="BQ19" s="432"/>
      <c r="BR19" s="432"/>
      <c r="BS19" s="432"/>
      <c r="BT19" s="432"/>
      <c r="BU19" s="433"/>
      <c r="BV19" s="431">
        <v>17506481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30554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27112698</v>
      </c>
      <c r="BO23" s="432"/>
      <c r="BP23" s="432"/>
      <c r="BQ23" s="432"/>
      <c r="BR23" s="432"/>
      <c r="BS23" s="432"/>
      <c r="BT23" s="432"/>
      <c r="BU23" s="433"/>
      <c r="BV23" s="431">
        <v>24836921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61"/>
      <c r="G24" s="461"/>
      <c r="H24" s="461"/>
      <c r="I24" s="461"/>
      <c r="J24" s="461"/>
      <c r="K24" s="462"/>
      <c r="L24" s="482">
        <v>1</v>
      </c>
      <c r="M24" s="483"/>
      <c r="N24" s="483"/>
      <c r="O24" s="483"/>
      <c r="P24" s="525"/>
      <c r="Q24" s="482">
        <v>8487</v>
      </c>
      <c r="R24" s="483"/>
      <c r="S24" s="483"/>
      <c r="T24" s="483"/>
      <c r="U24" s="483"/>
      <c r="V24" s="525"/>
      <c r="W24" s="584"/>
      <c r="X24" s="572"/>
      <c r="Y24" s="573"/>
      <c r="Z24" s="481" t="s">
        <v>172</v>
      </c>
      <c r="AA24" s="461"/>
      <c r="AB24" s="461"/>
      <c r="AC24" s="461"/>
      <c r="AD24" s="461"/>
      <c r="AE24" s="461"/>
      <c r="AF24" s="461"/>
      <c r="AG24" s="462"/>
      <c r="AH24" s="482">
        <v>531</v>
      </c>
      <c r="AI24" s="483"/>
      <c r="AJ24" s="483"/>
      <c r="AK24" s="483"/>
      <c r="AL24" s="525"/>
      <c r="AM24" s="482">
        <v>1515474</v>
      </c>
      <c r="AN24" s="483"/>
      <c r="AO24" s="483"/>
      <c r="AP24" s="483"/>
      <c r="AQ24" s="483"/>
      <c r="AR24" s="525"/>
      <c r="AS24" s="482">
        <v>2854</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7519676</v>
      </c>
      <c r="BO24" s="432"/>
      <c r="BP24" s="432"/>
      <c r="BQ24" s="432"/>
      <c r="BR24" s="432"/>
      <c r="BS24" s="432"/>
      <c r="BT24" s="432"/>
      <c r="BU24" s="433"/>
      <c r="BV24" s="431">
        <v>4421418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61"/>
      <c r="G25" s="461"/>
      <c r="H25" s="461"/>
      <c r="I25" s="461"/>
      <c r="J25" s="461"/>
      <c r="K25" s="462"/>
      <c r="L25" s="482">
        <v>2</v>
      </c>
      <c r="M25" s="483"/>
      <c r="N25" s="483"/>
      <c r="O25" s="483"/>
      <c r="P25" s="525"/>
      <c r="Q25" s="482">
        <v>7213</v>
      </c>
      <c r="R25" s="483"/>
      <c r="S25" s="483"/>
      <c r="T25" s="483"/>
      <c r="U25" s="483"/>
      <c r="V25" s="525"/>
      <c r="W25" s="584"/>
      <c r="X25" s="572"/>
      <c r="Y25" s="573"/>
      <c r="Z25" s="481" t="s">
        <v>175</v>
      </c>
      <c r="AA25" s="461"/>
      <c r="AB25" s="461"/>
      <c r="AC25" s="461"/>
      <c r="AD25" s="461"/>
      <c r="AE25" s="461"/>
      <c r="AF25" s="461"/>
      <c r="AG25" s="462"/>
      <c r="AH25" s="482">
        <v>81</v>
      </c>
      <c r="AI25" s="483"/>
      <c r="AJ25" s="483"/>
      <c r="AK25" s="483"/>
      <c r="AL25" s="525"/>
      <c r="AM25" s="482">
        <v>223722</v>
      </c>
      <c r="AN25" s="483"/>
      <c r="AO25" s="483"/>
      <c r="AP25" s="483"/>
      <c r="AQ25" s="483"/>
      <c r="AR25" s="525"/>
      <c r="AS25" s="482">
        <v>2762</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6408656</v>
      </c>
      <c r="BO25" s="395"/>
      <c r="BP25" s="395"/>
      <c r="BQ25" s="395"/>
      <c r="BR25" s="395"/>
      <c r="BS25" s="395"/>
      <c r="BT25" s="395"/>
      <c r="BU25" s="396"/>
      <c r="BV25" s="394">
        <v>8510039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6547</v>
      </c>
      <c r="R26" s="483"/>
      <c r="S26" s="483"/>
      <c r="T26" s="483"/>
      <c r="U26" s="483"/>
      <c r="V26" s="525"/>
      <c r="W26" s="584"/>
      <c r="X26" s="572"/>
      <c r="Y26" s="573"/>
      <c r="Z26" s="481" t="s">
        <v>178</v>
      </c>
      <c r="AA26" s="594"/>
      <c r="AB26" s="594"/>
      <c r="AC26" s="594"/>
      <c r="AD26" s="594"/>
      <c r="AE26" s="594"/>
      <c r="AF26" s="594"/>
      <c r="AG26" s="595"/>
      <c r="AH26" s="482">
        <v>50</v>
      </c>
      <c r="AI26" s="483"/>
      <c r="AJ26" s="483"/>
      <c r="AK26" s="483"/>
      <c r="AL26" s="525"/>
      <c r="AM26" s="482">
        <v>141400</v>
      </c>
      <c r="AN26" s="483"/>
      <c r="AO26" s="483"/>
      <c r="AP26" s="483"/>
      <c r="AQ26" s="483"/>
      <c r="AR26" s="525"/>
      <c r="AS26" s="482">
        <v>2828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146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181</v>
      </c>
      <c r="F27" s="461"/>
      <c r="G27" s="461"/>
      <c r="H27" s="461"/>
      <c r="I27" s="461"/>
      <c r="J27" s="461"/>
      <c r="K27" s="462"/>
      <c r="L27" s="482">
        <v>1</v>
      </c>
      <c r="M27" s="483"/>
      <c r="N27" s="483"/>
      <c r="O27" s="483"/>
      <c r="P27" s="525"/>
      <c r="Q27" s="482">
        <v>5500</v>
      </c>
      <c r="R27" s="483"/>
      <c r="S27" s="483"/>
      <c r="T27" s="483"/>
      <c r="U27" s="483"/>
      <c r="V27" s="525"/>
      <c r="W27" s="584"/>
      <c r="X27" s="572"/>
      <c r="Y27" s="573"/>
      <c r="Z27" s="481" t="s">
        <v>182</v>
      </c>
      <c r="AA27" s="461"/>
      <c r="AB27" s="461"/>
      <c r="AC27" s="461"/>
      <c r="AD27" s="461"/>
      <c r="AE27" s="461"/>
      <c r="AF27" s="461"/>
      <c r="AG27" s="462"/>
      <c r="AH27" s="482">
        <v>18</v>
      </c>
      <c r="AI27" s="483"/>
      <c r="AJ27" s="483"/>
      <c r="AK27" s="483"/>
      <c r="AL27" s="525"/>
      <c r="AM27" s="482">
        <v>60245</v>
      </c>
      <c r="AN27" s="483"/>
      <c r="AO27" s="483"/>
      <c r="AP27" s="483"/>
      <c r="AQ27" s="483"/>
      <c r="AR27" s="525"/>
      <c r="AS27" s="482">
        <v>3347</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180</v>
      </c>
      <c r="BO27" s="608"/>
      <c r="BP27" s="608"/>
      <c r="BQ27" s="608"/>
      <c r="BR27" s="608"/>
      <c r="BS27" s="608"/>
      <c r="BT27" s="608"/>
      <c r="BU27" s="609"/>
      <c r="BV27" s="607" t="s">
        <v>180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184</v>
      </c>
      <c r="F28" s="461"/>
      <c r="G28" s="461"/>
      <c r="H28" s="461"/>
      <c r="I28" s="461"/>
      <c r="J28" s="461"/>
      <c r="K28" s="462"/>
      <c r="L28" s="482">
        <v>1</v>
      </c>
      <c r="M28" s="483"/>
      <c r="N28" s="483"/>
      <c r="O28" s="483"/>
      <c r="P28" s="525"/>
      <c r="Q28" s="482">
        <v>5000</v>
      </c>
      <c r="R28" s="483"/>
      <c r="S28" s="483"/>
      <c r="T28" s="483"/>
      <c r="U28" s="483"/>
      <c r="V28" s="525"/>
      <c r="W28" s="584"/>
      <c r="X28" s="572"/>
      <c r="Y28" s="573"/>
      <c r="Z28" s="481" t="s">
        <v>185</v>
      </c>
      <c r="AA28" s="461"/>
      <c r="AB28" s="461"/>
      <c r="AC28" s="461"/>
      <c r="AD28" s="461"/>
      <c r="AE28" s="461"/>
      <c r="AF28" s="461"/>
      <c r="AG28" s="462"/>
      <c r="AH28" s="482" t="s">
        <v>129</v>
      </c>
      <c r="AI28" s="483"/>
      <c r="AJ28" s="483"/>
      <c r="AK28" s="483"/>
      <c r="AL28" s="525"/>
      <c r="AM28" s="482" t="s">
        <v>180</v>
      </c>
      <c r="AN28" s="483"/>
      <c r="AO28" s="483"/>
      <c r="AP28" s="483"/>
      <c r="AQ28" s="483"/>
      <c r="AR28" s="525"/>
      <c r="AS28" s="482" t="s">
        <v>180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1643996</v>
      </c>
      <c r="BO28" s="395"/>
      <c r="BP28" s="395"/>
      <c r="BQ28" s="395"/>
      <c r="BR28" s="395"/>
      <c r="BS28" s="395"/>
      <c r="BT28" s="395"/>
      <c r="BU28" s="396"/>
      <c r="BV28" s="394">
        <v>1767323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187</v>
      </c>
      <c r="F29" s="461"/>
      <c r="G29" s="461"/>
      <c r="H29" s="461"/>
      <c r="I29" s="461"/>
      <c r="J29" s="461"/>
      <c r="K29" s="462"/>
      <c r="L29" s="482">
        <v>19</v>
      </c>
      <c r="M29" s="483"/>
      <c r="N29" s="483"/>
      <c r="O29" s="483"/>
      <c r="P29" s="525"/>
      <c r="Q29" s="482">
        <v>4700</v>
      </c>
      <c r="R29" s="483"/>
      <c r="S29" s="483"/>
      <c r="T29" s="483"/>
      <c r="U29" s="483"/>
      <c r="V29" s="525"/>
      <c r="W29" s="585"/>
      <c r="X29" s="586"/>
      <c r="Y29" s="587"/>
      <c r="Z29" s="481" t="s">
        <v>188</v>
      </c>
      <c r="AA29" s="461"/>
      <c r="AB29" s="461"/>
      <c r="AC29" s="461"/>
      <c r="AD29" s="461"/>
      <c r="AE29" s="461"/>
      <c r="AF29" s="461"/>
      <c r="AG29" s="462"/>
      <c r="AH29" s="482">
        <v>549</v>
      </c>
      <c r="AI29" s="483"/>
      <c r="AJ29" s="483"/>
      <c r="AK29" s="483"/>
      <c r="AL29" s="525"/>
      <c r="AM29" s="482">
        <v>1575719</v>
      </c>
      <c r="AN29" s="483"/>
      <c r="AO29" s="483"/>
      <c r="AP29" s="483"/>
      <c r="AQ29" s="483"/>
      <c r="AR29" s="525"/>
      <c r="AS29" s="482">
        <v>2870</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133625</v>
      </c>
      <c r="BO29" s="432"/>
      <c r="BP29" s="432"/>
      <c r="BQ29" s="432"/>
      <c r="BR29" s="432"/>
      <c r="BS29" s="432"/>
      <c r="BT29" s="432"/>
      <c r="BU29" s="433"/>
      <c r="BV29" s="431">
        <v>132942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5120896</v>
      </c>
      <c r="BO30" s="608"/>
      <c r="BP30" s="608"/>
      <c r="BQ30" s="608"/>
      <c r="BR30" s="608"/>
      <c r="BS30" s="608"/>
      <c r="BT30" s="608"/>
      <c r="BU30" s="609"/>
      <c r="BV30" s="607">
        <v>5148867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203</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城南衛生管理組合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やわた市民文化事業団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休日応急診療所特別会計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澱川右岸水防事務組合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八幡市公園施設事業団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淀川・木津川水防事務組合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駐車場特別会計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京都府自治会館管理組合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京都府住宅新築資金等貸付事業管理組合（一般会計）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京都府住宅新築資金等貸付事業管理組合（特別会計）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京都府後期高齢者医療広域連合（一般会計）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京都府後期高齢者医療広域連合（特別会計）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京都地方税機構</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FmwuGGUTzY1zx38Or7f+3VfQfchcbNlIooFo6abtqKTxpVuJa4nA1nVg4C4A76L3PvfLr1FSTbUjfTeDRKEU3Q==" saltValue="hG8ukMgOb/chhIAlh4K0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12" t="s">
        <v>553</v>
      </c>
      <c r="D34" s="1212"/>
      <c r="E34" s="1213"/>
      <c r="F34" s="32">
        <v>3.88</v>
      </c>
      <c r="G34" s="33">
        <v>3.74</v>
      </c>
      <c r="H34" s="33">
        <v>3.21</v>
      </c>
      <c r="I34" s="33">
        <v>2.8</v>
      </c>
      <c r="J34" s="34">
        <v>5.66</v>
      </c>
      <c r="K34" s="22"/>
      <c r="L34" s="22"/>
      <c r="M34" s="22"/>
      <c r="N34" s="22"/>
      <c r="O34" s="22"/>
      <c r="P34" s="22"/>
    </row>
    <row r="35" spans="1:16" ht="39" customHeight="1" x14ac:dyDescent="0.2">
      <c r="A35" s="22"/>
      <c r="B35" s="35"/>
      <c r="C35" s="1206" t="s">
        <v>554</v>
      </c>
      <c r="D35" s="1207"/>
      <c r="E35" s="1208"/>
      <c r="F35" s="36">
        <v>7.03</v>
      </c>
      <c r="G35" s="37">
        <v>4.3099999999999996</v>
      </c>
      <c r="H35" s="37">
        <v>4.68</v>
      </c>
      <c r="I35" s="37">
        <v>5.14</v>
      </c>
      <c r="J35" s="38">
        <v>5.62</v>
      </c>
      <c r="K35" s="22"/>
      <c r="L35" s="22"/>
      <c r="M35" s="22"/>
      <c r="N35" s="22"/>
      <c r="O35" s="22"/>
      <c r="P35" s="22"/>
    </row>
    <row r="36" spans="1:16" ht="39" customHeight="1" x14ac:dyDescent="0.2">
      <c r="A36" s="22"/>
      <c r="B36" s="35"/>
      <c r="C36" s="1206" t="s">
        <v>555</v>
      </c>
      <c r="D36" s="1207"/>
      <c r="E36" s="1208"/>
      <c r="F36" s="36">
        <v>5.58</v>
      </c>
      <c r="G36" s="37">
        <v>5.95</v>
      </c>
      <c r="H36" s="37">
        <v>5.47</v>
      </c>
      <c r="I36" s="37">
        <v>5.16</v>
      </c>
      <c r="J36" s="38">
        <v>5.37</v>
      </c>
      <c r="K36" s="22"/>
      <c r="L36" s="22"/>
      <c r="M36" s="22"/>
      <c r="N36" s="22"/>
      <c r="O36" s="22"/>
      <c r="P36" s="22"/>
    </row>
    <row r="37" spans="1:16" ht="39" customHeight="1" x14ac:dyDescent="0.2">
      <c r="A37" s="22"/>
      <c r="B37" s="35"/>
      <c r="C37" s="1206" t="s">
        <v>556</v>
      </c>
      <c r="D37" s="1207"/>
      <c r="E37" s="1208"/>
      <c r="F37" s="36">
        <v>0.93</v>
      </c>
      <c r="G37" s="37">
        <v>0.86</v>
      </c>
      <c r="H37" s="37">
        <v>0.69</v>
      </c>
      <c r="I37" s="37">
        <v>0.83</v>
      </c>
      <c r="J37" s="38">
        <v>0.83</v>
      </c>
      <c r="K37" s="22"/>
      <c r="L37" s="22"/>
      <c r="M37" s="22"/>
      <c r="N37" s="22"/>
      <c r="O37" s="22"/>
      <c r="P37" s="22"/>
    </row>
    <row r="38" spans="1:16" ht="39" customHeight="1" x14ac:dyDescent="0.2">
      <c r="A38" s="22"/>
      <c r="B38" s="35"/>
      <c r="C38" s="1206" t="s">
        <v>557</v>
      </c>
      <c r="D38" s="1207"/>
      <c r="E38" s="1208"/>
      <c r="F38" s="36">
        <v>0.01</v>
      </c>
      <c r="G38" s="37">
        <v>1.38</v>
      </c>
      <c r="H38" s="37">
        <v>0.81</v>
      </c>
      <c r="I38" s="37">
        <v>0.03</v>
      </c>
      <c r="J38" s="38">
        <v>0.74</v>
      </c>
      <c r="K38" s="22"/>
      <c r="L38" s="22"/>
      <c r="M38" s="22"/>
      <c r="N38" s="22"/>
      <c r="O38" s="22"/>
      <c r="P38" s="22"/>
    </row>
    <row r="39" spans="1:16" ht="39" customHeight="1" x14ac:dyDescent="0.2">
      <c r="A39" s="22"/>
      <c r="B39" s="35"/>
      <c r="C39" s="1206" t="s">
        <v>558</v>
      </c>
      <c r="D39" s="1207"/>
      <c r="E39" s="1208"/>
      <c r="F39" s="36">
        <v>0.23</v>
      </c>
      <c r="G39" s="37">
        <v>0.17</v>
      </c>
      <c r="H39" s="37">
        <v>0.16</v>
      </c>
      <c r="I39" s="37">
        <v>0.16</v>
      </c>
      <c r="J39" s="38">
        <v>0.19</v>
      </c>
      <c r="K39" s="22"/>
      <c r="L39" s="22"/>
      <c r="M39" s="22"/>
      <c r="N39" s="22"/>
      <c r="O39" s="22"/>
      <c r="P39" s="22"/>
    </row>
    <row r="40" spans="1:16" ht="39" customHeight="1" x14ac:dyDescent="0.2">
      <c r="A40" s="22"/>
      <c r="B40" s="35"/>
      <c r="C40" s="1206" t="s">
        <v>559</v>
      </c>
      <c r="D40" s="1207"/>
      <c r="E40" s="1208"/>
      <c r="F40" s="36">
        <v>0</v>
      </c>
      <c r="G40" s="37">
        <v>0</v>
      </c>
      <c r="H40" s="37">
        <v>0</v>
      </c>
      <c r="I40" s="37">
        <v>0</v>
      </c>
      <c r="J40" s="38">
        <v>0</v>
      </c>
      <c r="K40" s="22"/>
      <c r="L40" s="22"/>
      <c r="M40" s="22"/>
      <c r="N40" s="22"/>
      <c r="O40" s="22"/>
      <c r="P40" s="22"/>
    </row>
    <row r="41" spans="1:16" ht="39" customHeight="1" x14ac:dyDescent="0.2">
      <c r="A41" s="22"/>
      <c r="B41" s="35"/>
      <c r="C41" s="1206" t="s">
        <v>560</v>
      </c>
      <c r="D41" s="1207"/>
      <c r="E41" s="1208"/>
      <c r="F41" s="36">
        <v>0</v>
      </c>
      <c r="G41" s="37">
        <v>0</v>
      </c>
      <c r="H41" s="37">
        <v>0</v>
      </c>
      <c r="I41" s="37">
        <v>0</v>
      </c>
      <c r="J41" s="38">
        <v>0</v>
      </c>
      <c r="K41" s="22"/>
      <c r="L41" s="22"/>
      <c r="M41" s="22"/>
      <c r="N41" s="22"/>
      <c r="O41" s="22"/>
      <c r="P41" s="22"/>
    </row>
    <row r="42" spans="1:16" ht="39" customHeight="1" x14ac:dyDescent="0.2">
      <c r="A42" s="22"/>
      <c r="B42" s="39"/>
      <c r="C42" s="1206" t="s">
        <v>561</v>
      </c>
      <c r="D42" s="1207"/>
      <c r="E42" s="1208"/>
      <c r="F42" s="36" t="s">
        <v>506</v>
      </c>
      <c r="G42" s="37" t="s">
        <v>506</v>
      </c>
      <c r="H42" s="37" t="s">
        <v>506</v>
      </c>
      <c r="I42" s="37" t="s">
        <v>506</v>
      </c>
      <c r="J42" s="38" t="s">
        <v>506</v>
      </c>
      <c r="K42" s="22"/>
      <c r="L42" s="22"/>
      <c r="M42" s="22"/>
      <c r="N42" s="22"/>
      <c r="O42" s="22"/>
      <c r="P42" s="22"/>
    </row>
    <row r="43" spans="1:16" ht="39" customHeight="1" thickBot="1" x14ac:dyDescent="0.25">
      <c r="A43" s="22"/>
      <c r="B43" s="40"/>
      <c r="C43" s="1209" t="s">
        <v>562</v>
      </c>
      <c r="D43" s="1210"/>
      <c r="E43" s="1211"/>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EPN/ed43gOwgdRloThPS9Q+aFVn6fNeItOX6/o1o14UBEuWv+4shQkiBXD1v3oQAncybZXOpaXbaVPRt4Vuvg==" saltValue="L/wuwziexcWWh4BwGVnb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1973</v>
      </c>
      <c r="L45" s="60">
        <v>2037</v>
      </c>
      <c r="M45" s="60">
        <v>2167</v>
      </c>
      <c r="N45" s="60">
        <v>2319</v>
      </c>
      <c r="O45" s="61">
        <v>2443</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2">
      <c r="A48" s="48"/>
      <c r="B48" s="1216"/>
      <c r="C48" s="1217"/>
      <c r="D48" s="62"/>
      <c r="E48" s="1222" t="s">
        <v>15</v>
      </c>
      <c r="F48" s="1222"/>
      <c r="G48" s="1222"/>
      <c r="H48" s="1222"/>
      <c r="I48" s="1222"/>
      <c r="J48" s="1223"/>
      <c r="K48" s="63">
        <v>275</v>
      </c>
      <c r="L48" s="64">
        <v>219</v>
      </c>
      <c r="M48" s="64">
        <v>104</v>
      </c>
      <c r="N48" s="64">
        <v>102</v>
      </c>
      <c r="O48" s="65">
        <v>97</v>
      </c>
      <c r="P48" s="48"/>
      <c r="Q48" s="48"/>
      <c r="R48" s="48"/>
      <c r="S48" s="48"/>
      <c r="T48" s="48"/>
      <c r="U48" s="48"/>
    </row>
    <row r="49" spans="1:21" ht="30.75" customHeight="1" x14ac:dyDescent="0.2">
      <c r="A49" s="48"/>
      <c r="B49" s="1216"/>
      <c r="C49" s="1217"/>
      <c r="D49" s="62"/>
      <c r="E49" s="1222" t="s">
        <v>16</v>
      </c>
      <c r="F49" s="1222"/>
      <c r="G49" s="1222"/>
      <c r="H49" s="1222"/>
      <c r="I49" s="1222"/>
      <c r="J49" s="1223"/>
      <c r="K49" s="63">
        <v>78</v>
      </c>
      <c r="L49" s="64">
        <v>82</v>
      </c>
      <c r="M49" s="64">
        <v>103</v>
      </c>
      <c r="N49" s="64">
        <v>99</v>
      </c>
      <c r="O49" s="65">
        <v>147</v>
      </c>
      <c r="P49" s="48"/>
      <c r="Q49" s="48"/>
      <c r="R49" s="48"/>
      <c r="S49" s="48"/>
      <c r="T49" s="48"/>
      <c r="U49" s="48"/>
    </row>
    <row r="50" spans="1:21" ht="30.75" customHeight="1" x14ac:dyDescent="0.2">
      <c r="A50" s="48"/>
      <c r="B50" s="1216"/>
      <c r="C50" s="1217"/>
      <c r="D50" s="62"/>
      <c r="E50" s="1222" t="s">
        <v>17</v>
      </c>
      <c r="F50" s="1222"/>
      <c r="G50" s="1222"/>
      <c r="H50" s="1222"/>
      <c r="I50" s="1222"/>
      <c r="J50" s="1223"/>
      <c r="K50" s="63" t="s">
        <v>506</v>
      </c>
      <c r="L50" s="64" t="s">
        <v>506</v>
      </c>
      <c r="M50" s="64" t="s">
        <v>506</v>
      </c>
      <c r="N50" s="64" t="s">
        <v>506</v>
      </c>
      <c r="O50" s="65" t="s">
        <v>506</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2181</v>
      </c>
      <c r="L52" s="64">
        <v>2209</v>
      </c>
      <c r="M52" s="64">
        <v>2122</v>
      </c>
      <c r="N52" s="64">
        <v>2108</v>
      </c>
      <c r="O52" s="65">
        <v>2134</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145</v>
      </c>
      <c r="L53" s="69">
        <v>129</v>
      </c>
      <c r="M53" s="69">
        <v>252</v>
      </c>
      <c r="N53" s="69">
        <v>412</v>
      </c>
      <c r="O53" s="70">
        <v>553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3">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VYL9o5XNpJzeyDL9RCaDMkaQiQrfD5wrWXsclu/4mVN3fgON7sfG7WzPWmPiYhUNe2DpLPAxv3DBdHnnqsrg==" saltValue="InJ+b1jVYd6k24nbWXgc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40" t="s">
        <v>30</v>
      </c>
      <c r="C41" s="1241"/>
      <c r="D41" s="102"/>
      <c r="E41" s="1246" t="s">
        <v>31</v>
      </c>
      <c r="F41" s="1246"/>
      <c r="G41" s="1246"/>
      <c r="H41" s="1247"/>
      <c r="I41" s="103">
        <v>27634</v>
      </c>
      <c r="J41" s="104">
        <v>26704</v>
      </c>
      <c r="K41" s="104">
        <v>26076</v>
      </c>
      <c r="L41" s="104">
        <v>24837</v>
      </c>
      <c r="M41" s="105">
        <v>27113</v>
      </c>
    </row>
    <row r="42" spans="2:13" ht="27.75" customHeight="1" x14ac:dyDescent="0.2">
      <c r="B42" s="1242"/>
      <c r="C42" s="1243"/>
      <c r="D42" s="106"/>
      <c r="E42" s="1248" t="s">
        <v>32</v>
      </c>
      <c r="F42" s="1248"/>
      <c r="G42" s="1248"/>
      <c r="H42" s="1249"/>
      <c r="I42" s="107" t="s">
        <v>506</v>
      </c>
      <c r="J42" s="108" t="s">
        <v>506</v>
      </c>
      <c r="K42" s="108" t="s">
        <v>506</v>
      </c>
      <c r="L42" s="108" t="s">
        <v>506</v>
      </c>
      <c r="M42" s="109" t="s">
        <v>506</v>
      </c>
    </row>
    <row r="43" spans="2:13" ht="27.75" customHeight="1" x14ac:dyDescent="0.2">
      <c r="B43" s="1242"/>
      <c r="C43" s="1243"/>
      <c r="D43" s="106"/>
      <c r="E43" s="1248" t="s">
        <v>33</v>
      </c>
      <c r="F43" s="1248"/>
      <c r="G43" s="1248"/>
      <c r="H43" s="1249"/>
      <c r="I43" s="107">
        <v>1634</v>
      </c>
      <c r="J43" s="108">
        <v>2206</v>
      </c>
      <c r="K43" s="108">
        <v>1569</v>
      </c>
      <c r="L43" s="108">
        <v>992</v>
      </c>
      <c r="M43" s="109">
        <v>406</v>
      </c>
    </row>
    <row r="44" spans="2:13" ht="27.75" customHeight="1" x14ac:dyDescent="0.2">
      <c r="B44" s="1242"/>
      <c r="C44" s="1243"/>
      <c r="D44" s="106"/>
      <c r="E44" s="1248" t="s">
        <v>34</v>
      </c>
      <c r="F44" s="1248"/>
      <c r="G44" s="1248"/>
      <c r="H44" s="1249"/>
      <c r="I44" s="107">
        <v>1186</v>
      </c>
      <c r="J44" s="108">
        <v>1531</v>
      </c>
      <c r="K44" s="108">
        <v>1476</v>
      </c>
      <c r="L44" s="108">
        <v>1484</v>
      </c>
      <c r="M44" s="109">
        <v>1348</v>
      </c>
    </row>
    <row r="45" spans="2:13" ht="27.75" customHeight="1" x14ac:dyDescent="0.2">
      <c r="B45" s="1242"/>
      <c r="C45" s="1243"/>
      <c r="D45" s="106"/>
      <c r="E45" s="1248" t="s">
        <v>35</v>
      </c>
      <c r="F45" s="1248"/>
      <c r="G45" s="1248"/>
      <c r="H45" s="1249"/>
      <c r="I45" s="107">
        <v>3415</v>
      </c>
      <c r="J45" s="108">
        <v>3140</v>
      </c>
      <c r="K45" s="108">
        <v>2776</v>
      </c>
      <c r="L45" s="108">
        <v>2767</v>
      </c>
      <c r="M45" s="109">
        <v>2763</v>
      </c>
    </row>
    <row r="46" spans="2:13" ht="27.75" customHeight="1" x14ac:dyDescent="0.2">
      <c r="B46" s="1242"/>
      <c r="C46" s="1243"/>
      <c r="D46" s="110"/>
      <c r="E46" s="1248" t="s">
        <v>36</v>
      </c>
      <c r="F46" s="1248"/>
      <c r="G46" s="1248"/>
      <c r="H46" s="1249"/>
      <c r="I46" s="107" t="s">
        <v>506</v>
      </c>
      <c r="J46" s="108">
        <v>4</v>
      </c>
      <c r="K46" s="108" t="s">
        <v>506</v>
      </c>
      <c r="L46" s="108" t="s">
        <v>506</v>
      </c>
      <c r="M46" s="109" t="s">
        <v>506</v>
      </c>
    </row>
    <row r="47" spans="2:13" ht="27.75" customHeight="1" x14ac:dyDescent="0.2">
      <c r="B47" s="1242"/>
      <c r="C47" s="1243"/>
      <c r="D47" s="111"/>
      <c r="E47" s="1250" t="s">
        <v>37</v>
      </c>
      <c r="F47" s="1251"/>
      <c r="G47" s="1251"/>
      <c r="H47" s="1252"/>
      <c r="I47" s="107" t="s">
        <v>506</v>
      </c>
      <c r="J47" s="108" t="s">
        <v>506</v>
      </c>
      <c r="K47" s="108" t="s">
        <v>506</v>
      </c>
      <c r="L47" s="108" t="s">
        <v>506</v>
      </c>
      <c r="M47" s="109" t="s">
        <v>506</v>
      </c>
    </row>
    <row r="48" spans="2:13" ht="27.75" customHeight="1" x14ac:dyDescent="0.2">
      <c r="B48" s="1242"/>
      <c r="C48" s="1243"/>
      <c r="D48" s="106"/>
      <c r="E48" s="1248" t="s">
        <v>38</v>
      </c>
      <c r="F48" s="1248"/>
      <c r="G48" s="1248"/>
      <c r="H48" s="1249"/>
      <c r="I48" s="107" t="s">
        <v>506</v>
      </c>
      <c r="J48" s="108" t="s">
        <v>506</v>
      </c>
      <c r="K48" s="108" t="s">
        <v>506</v>
      </c>
      <c r="L48" s="108" t="s">
        <v>506</v>
      </c>
      <c r="M48" s="109" t="s">
        <v>506</v>
      </c>
    </row>
    <row r="49" spans="2:13" ht="27.75" customHeight="1" x14ac:dyDescent="0.2">
      <c r="B49" s="1244"/>
      <c r="C49" s="1245"/>
      <c r="D49" s="106"/>
      <c r="E49" s="1248" t="s">
        <v>39</v>
      </c>
      <c r="F49" s="1248"/>
      <c r="G49" s="1248"/>
      <c r="H49" s="1249"/>
      <c r="I49" s="107" t="s">
        <v>506</v>
      </c>
      <c r="J49" s="108" t="s">
        <v>506</v>
      </c>
      <c r="K49" s="108" t="s">
        <v>506</v>
      </c>
      <c r="L49" s="108" t="s">
        <v>506</v>
      </c>
      <c r="M49" s="109" t="s">
        <v>506</v>
      </c>
    </row>
    <row r="50" spans="2:13" ht="27.75" customHeight="1" x14ac:dyDescent="0.2">
      <c r="B50" s="1253" t="s">
        <v>40</v>
      </c>
      <c r="C50" s="1254"/>
      <c r="D50" s="112"/>
      <c r="E50" s="1248" t="s">
        <v>41</v>
      </c>
      <c r="F50" s="1248"/>
      <c r="G50" s="1248"/>
      <c r="H50" s="1249"/>
      <c r="I50" s="107">
        <v>6147</v>
      </c>
      <c r="J50" s="108">
        <v>6178</v>
      </c>
      <c r="K50" s="108">
        <v>7292</v>
      </c>
      <c r="L50" s="108">
        <v>7050</v>
      </c>
      <c r="M50" s="109">
        <v>6899</v>
      </c>
    </row>
    <row r="51" spans="2:13" ht="27.75" customHeight="1" x14ac:dyDescent="0.2">
      <c r="B51" s="1242"/>
      <c r="C51" s="1243"/>
      <c r="D51" s="106"/>
      <c r="E51" s="1248" t="s">
        <v>42</v>
      </c>
      <c r="F51" s="1248"/>
      <c r="G51" s="1248"/>
      <c r="H51" s="1249"/>
      <c r="I51" s="107">
        <v>4909</v>
      </c>
      <c r="J51" s="108">
        <v>5647</v>
      </c>
      <c r="K51" s="108">
        <v>5034</v>
      </c>
      <c r="L51" s="108">
        <v>4462</v>
      </c>
      <c r="M51" s="109">
        <v>3740</v>
      </c>
    </row>
    <row r="52" spans="2:13" ht="27.75" customHeight="1" x14ac:dyDescent="0.2">
      <c r="B52" s="1244"/>
      <c r="C52" s="1245"/>
      <c r="D52" s="106"/>
      <c r="E52" s="1248" t="s">
        <v>43</v>
      </c>
      <c r="F52" s="1248"/>
      <c r="G52" s="1248"/>
      <c r="H52" s="1249"/>
      <c r="I52" s="107">
        <v>19792</v>
      </c>
      <c r="J52" s="108">
        <v>19882</v>
      </c>
      <c r="K52" s="108">
        <v>19537</v>
      </c>
      <c r="L52" s="108">
        <v>19443</v>
      </c>
      <c r="M52" s="109">
        <v>20549</v>
      </c>
    </row>
    <row r="53" spans="2:13" ht="27.75" customHeight="1" thickBot="1" x14ac:dyDescent="0.25">
      <c r="B53" s="1255" t="s">
        <v>44</v>
      </c>
      <c r="C53" s="1256"/>
      <c r="D53" s="113"/>
      <c r="E53" s="1257" t="s">
        <v>45</v>
      </c>
      <c r="F53" s="1257"/>
      <c r="G53" s="1257"/>
      <c r="H53" s="1258"/>
      <c r="I53" s="114">
        <v>3021</v>
      </c>
      <c r="J53" s="115">
        <v>1879</v>
      </c>
      <c r="K53" s="115">
        <v>34</v>
      </c>
      <c r="L53" s="115">
        <v>-875</v>
      </c>
      <c r="M53" s="116">
        <v>442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nmAeZri6IJ+DcTTGUflshVZfpQFOgAeCkOzweqPUp8N8J8FkBLXysw1DwSp7q/QmuEstyMz1WJL18JdCRHS3w==" saltValue="bX3yGttEMLxvTFg7vpE8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549</v>
      </c>
      <c r="G54" s="125" t="s">
        <v>550</v>
      </c>
      <c r="H54" s="126" t="s">
        <v>551</v>
      </c>
    </row>
    <row r="55" spans="2:8" ht="52.5" customHeight="1" x14ac:dyDescent="0.2">
      <c r="B55" s="127"/>
      <c r="C55" s="1267" t="s">
        <v>48</v>
      </c>
      <c r="D55" s="1267"/>
      <c r="E55" s="1268"/>
      <c r="F55" s="128">
        <v>1764</v>
      </c>
      <c r="G55" s="128">
        <v>1767</v>
      </c>
      <c r="H55" s="129">
        <v>1644</v>
      </c>
    </row>
    <row r="56" spans="2:8" ht="52.5" customHeight="1" x14ac:dyDescent="0.2">
      <c r="B56" s="130"/>
      <c r="C56" s="1269" t="s">
        <v>49</v>
      </c>
      <c r="D56" s="1269"/>
      <c r="E56" s="1270"/>
      <c r="F56" s="131">
        <v>283</v>
      </c>
      <c r="G56" s="131">
        <v>133</v>
      </c>
      <c r="H56" s="132">
        <v>134</v>
      </c>
    </row>
    <row r="57" spans="2:8" ht="53.25" customHeight="1" x14ac:dyDescent="0.2">
      <c r="B57" s="130"/>
      <c r="C57" s="1271" t="s">
        <v>50</v>
      </c>
      <c r="D57" s="1271"/>
      <c r="E57" s="1272"/>
      <c r="F57" s="133">
        <v>5245</v>
      </c>
      <c r="G57" s="133">
        <v>5149</v>
      </c>
      <c r="H57" s="134">
        <v>5121</v>
      </c>
    </row>
    <row r="58" spans="2:8" ht="45.75" customHeight="1" x14ac:dyDescent="0.2">
      <c r="B58" s="135"/>
      <c r="C58" s="1259" t="s">
        <v>585</v>
      </c>
      <c r="D58" s="1260"/>
      <c r="E58" s="1261"/>
      <c r="F58" s="136">
        <v>4171</v>
      </c>
      <c r="G58" s="136">
        <v>4271</v>
      </c>
      <c r="H58" s="137">
        <v>4327</v>
      </c>
    </row>
    <row r="59" spans="2:8" ht="45.75" customHeight="1" x14ac:dyDescent="0.2">
      <c r="B59" s="135"/>
      <c r="C59" s="1259" t="s">
        <v>586</v>
      </c>
      <c r="D59" s="1260"/>
      <c r="E59" s="1261"/>
      <c r="F59" s="136">
        <v>564</v>
      </c>
      <c r="G59" s="136">
        <v>356</v>
      </c>
      <c r="H59" s="137">
        <v>301</v>
      </c>
    </row>
    <row r="60" spans="2:8" ht="45.75" customHeight="1" x14ac:dyDescent="0.2">
      <c r="B60" s="135"/>
      <c r="C60" s="1259" t="s">
        <v>587</v>
      </c>
      <c r="D60" s="1260"/>
      <c r="E60" s="1261"/>
      <c r="F60" s="136">
        <v>106</v>
      </c>
      <c r="G60" s="136">
        <v>121</v>
      </c>
      <c r="H60" s="137">
        <v>115</v>
      </c>
    </row>
    <row r="61" spans="2:8" ht="45.75" customHeight="1" x14ac:dyDescent="0.2">
      <c r="B61" s="135"/>
      <c r="C61" s="1259" t="s">
        <v>588</v>
      </c>
      <c r="D61" s="1260"/>
      <c r="E61" s="1261"/>
      <c r="F61" s="136">
        <v>111</v>
      </c>
      <c r="G61" s="136">
        <v>111</v>
      </c>
      <c r="H61" s="137">
        <v>111</v>
      </c>
    </row>
    <row r="62" spans="2:8" ht="45.75" customHeight="1" thickBot="1" x14ac:dyDescent="0.25">
      <c r="B62" s="138"/>
      <c r="C62" s="1262" t="s">
        <v>589</v>
      </c>
      <c r="D62" s="1263"/>
      <c r="E62" s="1264"/>
      <c r="F62" s="139">
        <v>106</v>
      </c>
      <c r="G62" s="139">
        <v>106</v>
      </c>
      <c r="H62" s="140">
        <v>106</v>
      </c>
    </row>
    <row r="63" spans="2:8" ht="52.5" customHeight="1" thickBot="1" x14ac:dyDescent="0.25">
      <c r="B63" s="141"/>
      <c r="C63" s="1265" t="s">
        <v>51</v>
      </c>
      <c r="D63" s="1265"/>
      <c r="E63" s="1266"/>
      <c r="F63" s="142">
        <v>7292</v>
      </c>
      <c r="G63" s="142">
        <v>7049</v>
      </c>
      <c r="H63" s="143">
        <v>6899</v>
      </c>
    </row>
    <row r="64" spans="2:8" ht="15" customHeight="1" x14ac:dyDescent="0.2"/>
  </sheetData>
  <sheetProtection algorithmName="SHA-512" hashValue="iYlrzoFbIL5+qsWCgPHKGAtWBjEQEv/AokdTSU16BTMTPgRggGtiDaB75fZQmgl5ekNHNF4R3EG2qL53NZkbPQ==" saltValue="/syRNXy3cCw2ngecaKcf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2975-DB9C-4757-9A47-2D6FFCE43B4E}">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591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592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594</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595</v>
      </c>
      <c r="AO51" s="1311"/>
      <c r="AP51" s="1311"/>
      <c r="AQ51" s="1311"/>
      <c r="AR51" s="1311"/>
      <c r="AS51" s="1311"/>
      <c r="AT51" s="1311"/>
      <c r="AU51" s="1311"/>
      <c r="AV51" s="1311"/>
      <c r="AW51" s="1311"/>
      <c r="AX51" s="1311"/>
      <c r="AY51" s="1311"/>
      <c r="AZ51" s="1311"/>
      <c r="BA51" s="1311"/>
      <c r="BB51" s="1311" t="s">
        <v>596</v>
      </c>
      <c r="BC51" s="1311"/>
      <c r="BD51" s="1311"/>
      <c r="BE51" s="1311"/>
      <c r="BF51" s="1311"/>
      <c r="BG51" s="1311"/>
      <c r="BH51" s="1311"/>
      <c r="BI51" s="1311"/>
      <c r="BJ51" s="1311"/>
      <c r="BK51" s="1311"/>
      <c r="BL51" s="1311"/>
      <c r="BM51" s="1311"/>
      <c r="BN51" s="1311"/>
      <c r="BO51" s="1311"/>
      <c r="BP51" s="1312">
        <v>23.4</v>
      </c>
      <c r="BQ51" s="1312"/>
      <c r="BR51" s="1312"/>
      <c r="BS51" s="1312"/>
      <c r="BT51" s="1312"/>
      <c r="BU51" s="1312"/>
      <c r="BV51" s="1312"/>
      <c r="BW51" s="1312"/>
      <c r="BX51" s="1312">
        <v>14.4</v>
      </c>
      <c r="BY51" s="1312"/>
      <c r="BZ51" s="1312"/>
      <c r="CA51" s="1312"/>
      <c r="CB51" s="1312"/>
      <c r="CC51" s="1312"/>
      <c r="CD51" s="1312"/>
      <c r="CE51" s="1312"/>
      <c r="CF51" s="1312">
        <v>0.2</v>
      </c>
      <c r="CG51" s="1312"/>
      <c r="CH51" s="1312"/>
      <c r="CI51" s="1312"/>
      <c r="CJ51" s="1312"/>
      <c r="CK51" s="1312"/>
      <c r="CL51" s="1312"/>
      <c r="CM51" s="1312"/>
      <c r="CN51" s="1312"/>
      <c r="CO51" s="1312"/>
      <c r="CP51" s="1312"/>
      <c r="CQ51" s="1312"/>
      <c r="CR51" s="1312"/>
      <c r="CS51" s="1312"/>
      <c r="CT51" s="1312"/>
      <c r="CU51" s="1312"/>
      <c r="CV51" s="1312">
        <v>3.1</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12">
        <v>66.099999999999994</v>
      </c>
      <c r="BQ53" s="1312"/>
      <c r="BR53" s="1312"/>
      <c r="BS53" s="1312"/>
      <c r="BT53" s="1312"/>
      <c r="BU53" s="1312"/>
      <c r="BV53" s="1312"/>
      <c r="BW53" s="1312"/>
      <c r="BX53" s="1312">
        <v>65.5</v>
      </c>
      <c r="BY53" s="1312"/>
      <c r="BZ53" s="1312"/>
      <c r="CA53" s="1312"/>
      <c r="CB53" s="1312"/>
      <c r="CC53" s="1312"/>
      <c r="CD53" s="1312"/>
      <c r="CE53" s="1312"/>
      <c r="CF53" s="1312">
        <v>67.5</v>
      </c>
      <c r="CG53" s="1312"/>
      <c r="CH53" s="1312"/>
      <c r="CI53" s="1312"/>
      <c r="CJ53" s="1312"/>
      <c r="CK53" s="1312"/>
      <c r="CL53" s="1312"/>
      <c r="CM53" s="1312"/>
      <c r="CN53" s="1312">
        <v>69.3</v>
      </c>
      <c r="CO53" s="1312"/>
      <c r="CP53" s="1312"/>
      <c r="CQ53" s="1312"/>
      <c r="CR53" s="1312"/>
      <c r="CS53" s="1312"/>
      <c r="CT53" s="1312"/>
      <c r="CU53" s="1312"/>
      <c r="CV53" s="1312">
        <v>70.5</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598</v>
      </c>
      <c r="AO55" s="1307"/>
      <c r="AP55" s="1307"/>
      <c r="AQ55" s="1307"/>
      <c r="AR55" s="1307"/>
      <c r="AS55" s="1307"/>
      <c r="AT55" s="1307"/>
      <c r="AU55" s="1307"/>
      <c r="AV55" s="1307"/>
      <c r="AW55" s="1307"/>
      <c r="AX55" s="1307"/>
      <c r="AY55" s="1307"/>
      <c r="AZ55" s="1307"/>
      <c r="BA55" s="1307"/>
      <c r="BB55" s="1311" t="s">
        <v>596</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597</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599</v>
      </c>
    </row>
    <row r="64" spans="1:109" ht="13" x14ac:dyDescent="0.2">
      <c r="B64" s="1282"/>
      <c r="G64" s="1289"/>
      <c r="I64" s="1322"/>
      <c r="J64" s="1322"/>
      <c r="K64" s="1322"/>
      <c r="L64" s="1322"/>
      <c r="M64" s="1322"/>
      <c r="N64" s="1323"/>
      <c r="AM64" s="1289"/>
      <c r="AN64" s="1289" t="s">
        <v>592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324" t="s">
        <v>600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36"/>
      <c r="I71" s="1337"/>
      <c r="J71" s="1334"/>
      <c r="K71" s="1334"/>
      <c r="L71" s="1335"/>
      <c r="M71" s="1334"/>
      <c r="N71" s="1335"/>
      <c r="AM71" s="1336"/>
      <c r="AN71" s="1275" t="s">
        <v>594</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ht="13" x14ac:dyDescent="0.2">
      <c r="B73" s="1282"/>
      <c r="G73" s="1308"/>
      <c r="H73" s="1308"/>
      <c r="I73" s="1308"/>
      <c r="J73" s="1308"/>
      <c r="K73" s="1338"/>
      <c r="L73" s="1338"/>
      <c r="M73" s="1338"/>
      <c r="N73" s="1338"/>
      <c r="AM73" s="1300"/>
      <c r="AN73" s="1311" t="s">
        <v>595</v>
      </c>
      <c r="AO73" s="1311"/>
      <c r="AP73" s="1311"/>
      <c r="AQ73" s="1311"/>
      <c r="AR73" s="1311"/>
      <c r="AS73" s="1311"/>
      <c r="AT73" s="1311"/>
      <c r="AU73" s="1311"/>
      <c r="AV73" s="1311"/>
      <c r="AW73" s="1311"/>
      <c r="AX73" s="1311"/>
      <c r="AY73" s="1311"/>
      <c r="AZ73" s="1311"/>
      <c r="BA73" s="1311"/>
      <c r="BB73" s="1311" t="s">
        <v>596</v>
      </c>
      <c r="BC73" s="1311"/>
      <c r="BD73" s="1311"/>
      <c r="BE73" s="1311"/>
      <c r="BF73" s="1311"/>
      <c r="BG73" s="1311"/>
      <c r="BH73" s="1311"/>
      <c r="BI73" s="1311"/>
      <c r="BJ73" s="1311"/>
      <c r="BK73" s="1311"/>
      <c r="BL73" s="1311"/>
      <c r="BM73" s="1311"/>
      <c r="BN73" s="1311"/>
      <c r="BO73" s="1311"/>
      <c r="BP73" s="1312">
        <v>23.4</v>
      </c>
      <c r="BQ73" s="1312"/>
      <c r="BR73" s="1312"/>
      <c r="BS73" s="1312"/>
      <c r="BT73" s="1312"/>
      <c r="BU73" s="1312"/>
      <c r="BV73" s="1312"/>
      <c r="BW73" s="1312"/>
      <c r="BX73" s="1312">
        <v>14.4</v>
      </c>
      <c r="BY73" s="1312"/>
      <c r="BZ73" s="1312"/>
      <c r="CA73" s="1312"/>
      <c r="CB73" s="1312"/>
      <c r="CC73" s="1312"/>
      <c r="CD73" s="1312"/>
      <c r="CE73" s="1312"/>
      <c r="CF73" s="1312">
        <v>0.2</v>
      </c>
      <c r="CG73" s="1312"/>
      <c r="CH73" s="1312"/>
      <c r="CI73" s="1312"/>
      <c r="CJ73" s="1312"/>
      <c r="CK73" s="1312"/>
      <c r="CL73" s="1312"/>
      <c r="CM73" s="1312"/>
      <c r="CN73" s="1312"/>
      <c r="CO73" s="1312"/>
      <c r="CP73" s="1312"/>
      <c r="CQ73" s="1312"/>
      <c r="CR73" s="1312"/>
      <c r="CS73" s="1312"/>
      <c r="CT73" s="1312"/>
      <c r="CU73" s="1312"/>
      <c r="CV73" s="1312">
        <v>3.1</v>
      </c>
      <c r="CW73" s="1312"/>
      <c r="CX73" s="1312"/>
      <c r="CY73" s="1312"/>
      <c r="CZ73" s="1312"/>
      <c r="DA73" s="1312"/>
      <c r="DB73" s="1312"/>
      <c r="DC73" s="1312"/>
    </row>
    <row r="74" spans="2:107" ht="13" x14ac:dyDescent="0.2">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2">
        <v>0.3</v>
      </c>
      <c r="BQ75" s="1312"/>
      <c r="BR75" s="1312"/>
      <c r="BS75" s="1312"/>
      <c r="BT75" s="1312"/>
      <c r="BU75" s="1312"/>
      <c r="BV75" s="1312"/>
      <c r="BW75" s="1312"/>
      <c r="BX75" s="1312">
        <v>0.9</v>
      </c>
      <c r="BY75" s="1312"/>
      <c r="BZ75" s="1312"/>
      <c r="CA75" s="1312"/>
      <c r="CB75" s="1312"/>
      <c r="CC75" s="1312"/>
      <c r="CD75" s="1312"/>
      <c r="CE75" s="1312"/>
      <c r="CF75" s="1312">
        <v>1.3</v>
      </c>
      <c r="CG75" s="1312"/>
      <c r="CH75" s="1312"/>
      <c r="CI75" s="1312"/>
      <c r="CJ75" s="1312"/>
      <c r="CK75" s="1312"/>
      <c r="CL75" s="1312"/>
      <c r="CM75" s="1312"/>
      <c r="CN75" s="1312">
        <v>1.9</v>
      </c>
      <c r="CO75" s="1312"/>
      <c r="CP75" s="1312"/>
      <c r="CQ75" s="1312"/>
      <c r="CR75" s="1312"/>
      <c r="CS75" s="1312"/>
      <c r="CT75" s="1312"/>
      <c r="CU75" s="1312"/>
      <c r="CV75" s="1312">
        <v>2.9</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38"/>
      <c r="L77" s="1338"/>
      <c r="M77" s="1338"/>
      <c r="N77" s="1338"/>
      <c r="AN77" s="1307" t="s">
        <v>598</v>
      </c>
      <c r="AO77" s="1307"/>
      <c r="AP77" s="1307"/>
      <c r="AQ77" s="1307"/>
      <c r="AR77" s="1307"/>
      <c r="AS77" s="1307"/>
      <c r="AT77" s="1307"/>
      <c r="AU77" s="1307"/>
      <c r="AV77" s="1307"/>
      <c r="AW77" s="1307"/>
      <c r="AX77" s="1307"/>
      <c r="AY77" s="1307"/>
      <c r="AZ77" s="1307"/>
      <c r="BA77" s="1307"/>
      <c r="BB77" s="1311" t="s">
        <v>596</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ht="13" x14ac:dyDescent="0.2">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ht="13" x14ac:dyDescent="0.2">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41"/>
      <c r="AQ87" s="1341"/>
      <c r="BC87" s="1341"/>
      <c r="BO87" s="1341"/>
      <c r="CA87" s="1341"/>
      <c r="CM87" s="1341"/>
      <c r="CY87" s="1341"/>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dl6NB+2Uu876PyRKr8fn9kHjLEFM0ZNLXDLaZl32W4YuPfG5K4dGvMaCBBhdkMFWhBFCV/bulr7K6rOhwWxgug==" saltValue="8W7k04ZWo4Sm7l9+cwWc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389AC-BB11-4B8B-A8CF-829E9B753BD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BXHAiuXSqxaVHIN61hzSavFPChy93NxLSt0YiCCXVOwRCGD6+RnqtrAUi77CQMt7lG6WY5cYH/PDOYM3Rnw6Sg==" saltValue="McBQXLuy8mUQEHpjbevh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C798B-AA1D-4047-8BB4-B6BCDD6FCEF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UTY7HPHijLgCgCobMy3skX1yDK+YGIcKs1da5Nsrt5b2FwR+TW0Hdp7CjNJfPDDazNLqEimZn7PPQeAJSWHsqA==" saltValue="CsjO5Y2j+yQvyaj6DB21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544</v>
      </c>
      <c r="G2" s="157"/>
      <c r="H2" s="158"/>
    </row>
    <row r="3" spans="1:8" x14ac:dyDescent="0.2">
      <c r="A3" s="154" t="s">
        <v>537</v>
      </c>
      <c r="B3" s="159"/>
      <c r="C3" s="160"/>
      <c r="D3" s="161">
        <v>47630</v>
      </c>
      <c r="E3" s="162"/>
      <c r="F3" s="163">
        <v>67319</v>
      </c>
      <c r="G3" s="164"/>
      <c r="H3" s="165"/>
    </row>
    <row r="4" spans="1:8" x14ac:dyDescent="0.2">
      <c r="A4" s="166"/>
      <c r="B4" s="167"/>
      <c r="C4" s="168"/>
      <c r="D4" s="169">
        <v>38553</v>
      </c>
      <c r="E4" s="170"/>
      <c r="F4" s="171">
        <v>38101</v>
      </c>
      <c r="G4" s="172"/>
      <c r="H4" s="173"/>
    </row>
    <row r="5" spans="1:8" x14ac:dyDescent="0.2">
      <c r="A5" s="154" t="s">
        <v>539</v>
      </c>
      <c r="B5" s="159"/>
      <c r="C5" s="160"/>
      <c r="D5" s="161">
        <v>15608</v>
      </c>
      <c r="E5" s="162"/>
      <c r="F5" s="163">
        <v>70615</v>
      </c>
      <c r="G5" s="164"/>
      <c r="H5" s="165"/>
    </row>
    <row r="6" spans="1:8" x14ac:dyDescent="0.2">
      <c r="A6" s="166"/>
      <c r="B6" s="167"/>
      <c r="C6" s="168"/>
      <c r="D6" s="169">
        <v>8070</v>
      </c>
      <c r="E6" s="170"/>
      <c r="F6" s="171">
        <v>37382</v>
      </c>
      <c r="G6" s="172"/>
      <c r="H6" s="173"/>
    </row>
    <row r="7" spans="1:8" x14ac:dyDescent="0.2">
      <c r="A7" s="154" t="s">
        <v>540</v>
      </c>
      <c r="B7" s="159"/>
      <c r="C7" s="160"/>
      <c r="D7" s="161">
        <v>10994</v>
      </c>
      <c r="E7" s="162"/>
      <c r="F7" s="163">
        <v>69185</v>
      </c>
      <c r="G7" s="164"/>
      <c r="H7" s="165"/>
    </row>
    <row r="8" spans="1:8" x14ac:dyDescent="0.2">
      <c r="A8" s="166"/>
      <c r="B8" s="167"/>
      <c r="C8" s="168"/>
      <c r="D8" s="169">
        <v>5250</v>
      </c>
      <c r="E8" s="170"/>
      <c r="F8" s="171">
        <v>38519</v>
      </c>
      <c r="G8" s="172"/>
      <c r="H8" s="173"/>
    </row>
    <row r="9" spans="1:8" x14ac:dyDescent="0.2">
      <c r="A9" s="154" t="s">
        <v>541</v>
      </c>
      <c r="B9" s="159"/>
      <c r="C9" s="160"/>
      <c r="D9" s="161">
        <v>17745</v>
      </c>
      <c r="E9" s="162"/>
      <c r="F9" s="163">
        <v>70166</v>
      </c>
      <c r="G9" s="164"/>
      <c r="H9" s="165"/>
    </row>
    <row r="10" spans="1:8" x14ac:dyDescent="0.2">
      <c r="A10" s="166"/>
      <c r="B10" s="167"/>
      <c r="C10" s="168"/>
      <c r="D10" s="169">
        <v>10193</v>
      </c>
      <c r="E10" s="170"/>
      <c r="F10" s="171">
        <v>36115</v>
      </c>
      <c r="G10" s="172"/>
      <c r="H10" s="173"/>
    </row>
    <row r="11" spans="1:8" x14ac:dyDescent="0.2">
      <c r="A11" s="154" t="s">
        <v>542</v>
      </c>
      <c r="B11" s="159"/>
      <c r="C11" s="160"/>
      <c r="D11" s="161">
        <v>62719</v>
      </c>
      <c r="E11" s="162"/>
      <c r="F11" s="163">
        <v>70329</v>
      </c>
      <c r="G11" s="164"/>
      <c r="H11" s="165"/>
    </row>
    <row r="12" spans="1:8" x14ac:dyDescent="0.2">
      <c r="A12" s="166"/>
      <c r="B12" s="167"/>
      <c r="C12" s="174"/>
      <c r="D12" s="169">
        <v>51103</v>
      </c>
      <c r="E12" s="170"/>
      <c r="F12" s="171">
        <v>39403</v>
      </c>
      <c r="G12" s="172"/>
      <c r="H12" s="173"/>
    </row>
    <row r="13" spans="1:8" x14ac:dyDescent="0.2">
      <c r="A13" s="154"/>
      <c r="B13" s="159"/>
      <c r="C13" s="175"/>
      <c r="D13" s="176">
        <v>30939</v>
      </c>
      <c r="E13" s="177"/>
      <c r="F13" s="178">
        <v>69523</v>
      </c>
      <c r="G13" s="179"/>
      <c r="H13" s="165"/>
    </row>
    <row r="14" spans="1:8" x14ac:dyDescent="0.2">
      <c r="A14" s="166"/>
      <c r="B14" s="167"/>
      <c r="C14" s="168"/>
      <c r="D14" s="169">
        <v>22634</v>
      </c>
      <c r="E14" s="170"/>
      <c r="F14" s="171">
        <v>37904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3.89</v>
      </c>
      <c r="C19" s="180">
        <f>ROUND(VALUE(SUBSTITUTE(実質収支比率等に係る経年分析!G$48,"▲","-")),2)</f>
        <v>3.75</v>
      </c>
      <c r="D19" s="180">
        <f>ROUND(VALUE(SUBSTITUTE(実質収支比率等に係る経年分析!H$48,"▲","-")),2)</f>
        <v>3.21</v>
      </c>
      <c r="E19" s="180">
        <f>ROUND(VALUE(SUBSTITUTE(実質収支比率等に係る経年分析!I$48,"▲","-")),2)</f>
        <v>2.8</v>
      </c>
      <c r="F19" s="180">
        <f>ROUND(VALUE(SUBSTITUTE(実質収支比率等に係る経年分析!J$48,"▲","-")),2)</f>
        <v>5.67</v>
      </c>
    </row>
    <row r="20" spans="1:11" x14ac:dyDescent="0.2">
      <c r="A20" s="180" t="s">
        <v>55</v>
      </c>
      <c r="B20" s="180">
        <f>ROUND(VALUE(SUBSTITUTE(実質収支比率等に係る経年分析!F$47,"▲","-")),2)</f>
        <v>9.0500000000000007</v>
      </c>
      <c r="C20" s="180">
        <f>ROUND(VALUE(SUBSTITUTE(実質収支比率等に係る経年分析!G$47,"▲","-")),2)</f>
        <v>8.7899999999999991</v>
      </c>
      <c r="D20" s="180">
        <f>ROUND(VALUE(SUBSTITUTE(実質収支比率等に係る経年分析!H$47,"▲","-")),2)</f>
        <v>12</v>
      </c>
      <c r="E20" s="180">
        <f>ROUND(VALUE(SUBSTITUTE(実質収支比率等に係る経年分析!I$47,"▲","-")),2)</f>
        <v>11.7</v>
      </c>
      <c r="F20" s="180">
        <f>ROUND(VALUE(SUBSTITUTE(実質収支比率等に係る経年分析!J$47,"▲","-")),2)</f>
        <v>10.56</v>
      </c>
    </row>
    <row r="21" spans="1:11" x14ac:dyDescent="0.2">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2.29</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0.77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休日応急診療所特別会計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2">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4.3099999999999996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2181</v>
      </c>
      <c r="E42" s="182"/>
      <c r="F42" s="182"/>
      <c r="G42" s="182">
        <f>'実質公債費比率（分子）の構造'!L$52</f>
        <v>2209</v>
      </c>
      <c r="H42" s="182"/>
      <c r="I42" s="182"/>
      <c r="J42" s="182">
        <f>'実質公債費比率（分子）の構造'!M$52</f>
        <v>2122</v>
      </c>
      <c r="K42" s="182"/>
      <c r="L42" s="182"/>
      <c r="M42" s="182">
        <f>'実質公債費比率（分子）の構造'!N$52</f>
        <v>2108</v>
      </c>
      <c r="N42" s="182"/>
      <c r="O42" s="182"/>
      <c r="P42" s="182">
        <f>'実質公債費比率（分子）の構造'!O$52</f>
        <v>2134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78</v>
      </c>
      <c r="C45" s="182"/>
      <c r="D45" s="182"/>
      <c r="E45" s="182">
        <f>'実質公債費比率（分子）の構造'!L$49</f>
        <v>82</v>
      </c>
      <c r="F45" s="182"/>
      <c r="G45" s="182"/>
      <c r="H45" s="182">
        <f>'実質公債費比率（分子）の構造'!M$49</f>
        <v>103</v>
      </c>
      <c r="I45" s="182"/>
      <c r="J45" s="182"/>
      <c r="K45" s="182">
        <f>'実質公債費比率（分子）の構造'!N$49</f>
        <v>99</v>
      </c>
      <c r="L45" s="182"/>
      <c r="M45" s="182"/>
      <c r="N45" s="182">
        <f>'実質公債費比率（分子）の構造'!O$49</f>
        <v>147</v>
      </c>
      <c r="O45" s="182"/>
      <c r="P45" s="182"/>
    </row>
    <row r="46" spans="1:16" x14ac:dyDescent="0.2">
      <c r="A46" s="182" t="s">
        <v>67</v>
      </c>
      <c r="B46" s="182">
        <f>'実質公債費比率（分子）の構造'!K$48</f>
        <v>275</v>
      </c>
      <c r="C46" s="182"/>
      <c r="D46" s="182"/>
      <c r="E46" s="182">
        <f>'実質公債費比率（分子）の構造'!L$48</f>
        <v>219</v>
      </c>
      <c r="F46" s="182"/>
      <c r="G46" s="182"/>
      <c r="H46" s="182">
        <f>'実質公債費比率（分子）の構造'!M$48</f>
        <v>104</v>
      </c>
      <c r="I46" s="182"/>
      <c r="J46" s="182"/>
      <c r="K46" s="182">
        <f>'実質公債費比率（分子）の構造'!N$48</f>
        <v>102</v>
      </c>
      <c r="L46" s="182"/>
      <c r="M46" s="182"/>
      <c r="N46" s="182">
        <f>'実質公債費比率（分子）の構造'!O$48</f>
        <v>97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1973</v>
      </c>
      <c r="C49" s="182"/>
      <c r="D49" s="182"/>
      <c r="E49" s="182">
        <f>'実質公債費比率（分子）の構造'!L$45</f>
        <v>2037</v>
      </c>
      <c r="F49" s="182"/>
      <c r="G49" s="182"/>
      <c r="H49" s="182">
        <f>'実質公債費比率（分子）の構造'!M$45</f>
        <v>2167</v>
      </c>
      <c r="I49" s="182"/>
      <c r="J49" s="182"/>
      <c r="K49" s="182">
        <f>'実質公債費比率（分子）の構造'!N$45</f>
        <v>2319</v>
      </c>
      <c r="L49" s="182"/>
      <c r="M49" s="182"/>
      <c r="N49" s="182">
        <f>'実質公債費比率（分子）の構造'!O$45</f>
        <v>2443</v>
      </c>
      <c r="O49" s="182"/>
      <c r="P49" s="182"/>
    </row>
    <row r="50" spans="1:16" x14ac:dyDescent="0.2">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129</v>
      </c>
      <c r="G50" s="182" t="e">
        <f>NA()</f>
        <v>#N/A</v>
      </c>
      <c r="H50" s="182" t="e">
        <f>NA()</f>
        <v>#N/A</v>
      </c>
      <c r="I50" s="182">
        <f>IF(ISNUMBER('実質公債費比率（分子）の構造'!M$53),'実質公債費比率（分子）の構造'!M$53,NA())</f>
        <v>252</v>
      </c>
      <c r="J50" s="182" t="e">
        <f>NA()</f>
        <v>#N/A</v>
      </c>
      <c r="K50" s="182" t="e">
        <f>NA()</f>
        <v>#N/A</v>
      </c>
      <c r="L50" s="182">
        <f>IF(ISNUMBER('実質公債費比率（分子）の構造'!N$53),'実質公債費比率（分子）の構造'!N$53,NA())</f>
        <v>412</v>
      </c>
      <c r="M50" s="182" t="e">
        <f>NA()</f>
        <v>#N/A</v>
      </c>
      <c r="N50" s="182" t="e">
        <f>NA()</f>
        <v>#N/A</v>
      </c>
      <c r="O50" s="182">
        <f>IF(ISNUMBER('実質公債費比率（分子）の構造'!O$53),'実質公債費比率（分子）の構造'!O$53,NA())</f>
        <v>553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19792</v>
      </c>
      <c r="E56" s="181"/>
      <c r="F56" s="181"/>
      <c r="G56" s="181">
        <f>'将来負担比率（分子）の構造'!J$52</f>
        <v>19882</v>
      </c>
      <c r="H56" s="181"/>
      <c r="I56" s="181"/>
      <c r="J56" s="181">
        <f>'将来負担比率（分子）の構造'!K$52</f>
        <v>19537</v>
      </c>
      <c r="K56" s="181"/>
      <c r="L56" s="181"/>
      <c r="M56" s="181">
        <f>'将来負担比率（分子）の構造'!L$52</f>
        <v>19443</v>
      </c>
      <c r="N56" s="181"/>
      <c r="O56" s="181"/>
      <c r="P56" s="181">
        <f>'将来負担比率（分子）の構造'!M$52</f>
        <v>20549</v>
      </c>
    </row>
    <row r="57" spans="1:16" x14ac:dyDescent="0.2">
      <c r="A57" s="181" t="s">
        <v>42</v>
      </c>
      <c r="B57" s="181"/>
      <c r="C57" s="181"/>
      <c r="D57" s="181">
        <f>'将来負担比率（分子）の構造'!I$51</f>
        <v>4909</v>
      </c>
      <c r="E57" s="181"/>
      <c r="F57" s="181"/>
      <c r="G57" s="181">
        <f>'将来負担比率（分子）の構造'!J$51</f>
        <v>5647</v>
      </c>
      <c r="H57" s="181"/>
      <c r="I57" s="181"/>
      <c r="J57" s="181">
        <f>'将来負担比率（分子）の構造'!K$51</f>
        <v>5034</v>
      </c>
      <c r="K57" s="181"/>
      <c r="L57" s="181"/>
      <c r="M57" s="181">
        <f>'将来負担比率（分子）の構造'!L$51</f>
        <v>4462</v>
      </c>
      <c r="N57" s="181"/>
      <c r="O57" s="181"/>
      <c r="P57" s="181">
        <f>'将来負担比率（分子）の構造'!M$51</f>
        <v>3740</v>
      </c>
    </row>
    <row r="58" spans="1:16" x14ac:dyDescent="0.2">
      <c r="A58" s="181" t="s">
        <v>41</v>
      </c>
      <c r="B58" s="181"/>
      <c r="C58" s="181"/>
      <c r="D58" s="181">
        <f>'将来負担比率（分子）の構造'!I$50</f>
        <v>6147</v>
      </c>
      <c r="E58" s="181"/>
      <c r="F58" s="181"/>
      <c r="G58" s="181">
        <f>'将来負担比率（分子）の構造'!J$50</f>
        <v>6178</v>
      </c>
      <c r="H58" s="181"/>
      <c r="I58" s="181"/>
      <c r="J58" s="181">
        <f>'将来負担比率（分子）の構造'!K$50</f>
        <v>7292</v>
      </c>
      <c r="K58" s="181"/>
      <c r="L58" s="181"/>
      <c r="M58" s="181">
        <f>'将来負担比率（分子）の構造'!L$50</f>
        <v>7050</v>
      </c>
      <c r="N58" s="181"/>
      <c r="O58" s="181"/>
      <c r="P58" s="181">
        <f>'将来負担比率（分子）の構造'!M$50</f>
        <v>6899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3415</v>
      </c>
      <c r="C62" s="181"/>
      <c r="D62" s="181"/>
      <c r="E62" s="181">
        <f>'将来負担比率（分子）の構造'!J$45</f>
        <v>3140</v>
      </c>
      <c r="F62" s="181"/>
      <c r="G62" s="181"/>
      <c r="H62" s="181">
        <f>'将来負担比率（分子）の構造'!K$45</f>
        <v>2776</v>
      </c>
      <c r="I62" s="181"/>
      <c r="J62" s="181"/>
      <c r="K62" s="181">
        <f>'将来負担比率（分子）の構造'!L$45</f>
        <v>2767</v>
      </c>
      <c r="L62" s="181"/>
      <c r="M62" s="181"/>
      <c r="N62" s="181">
        <f>'将来負担比率（分子）の構造'!M$45</f>
        <v>2763</v>
      </c>
      <c r="O62" s="181"/>
      <c r="P62" s="181"/>
    </row>
    <row r="63" spans="1:16" x14ac:dyDescent="0.2">
      <c r="A63" s="181" t="s">
        <v>34</v>
      </c>
      <c r="B63" s="181">
        <f>'将来負担比率（分子）の構造'!I$44</f>
        <v>1186</v>
      </c>
      <c r="C63" s="181"/>
      <c r="D63" s="181"/>
      <c r="E63" s="181">
        <f>'将来負担比率（分子）の構造'!J$44</f>
        <v>1531</v>
      </c>
      <c r="F63" s="181"/>
      <c r="G63" s="181"/>
      <c r="H63" s="181">
        <f>'将来負担比率（分子）の構造'!K$44</f>
        <v>1476</v>
      </c>
      <c r="I63" s="181"/>
      <c r="J63" s="181"/>
      <c r="K63" s="181">
        <f>'将来負担比率（分子）の構造'!L$44</f>
        <v>1484</v>
      </c>
      <c r="L63" s="181"/>
      <c r="M63" s="181"/>
      <c r="N63" s="181">
        <f>'将来負担比率（分子）の構造'!M$44</f>
        <v>1348</v>
      </c>
      <c r="O63" s="181"/>
      <c r="P63" s="181"/>
    </row>
    <row r="64" spans="1:16" x14ac:dyDescent="0.2">
      <c r="A64" s="181" t="s">
        <v>33</v>
      </c>
      <c r="B64" s="181">
        <f>'将来負担比率（分子）の構造'!I$43</f>
        <v>1634</v>
      </c>
      <c r="C64" s="181"/>
      <c r="D64" s="181"/>
      <c r="E64" s="181">
        <f>'将来負担比率（分子）の構造'!J$43</f>
        <v>2206</v>
      </c>
      <c r="F64" s="181"/>
      <c r="G64" s="181"/>
      <c r="H64" s="181">
        <f>'将来負担比率（分子）の構造'!K$43</f>
        <v>1569</v>
      </c>
      <c r="I64" s="181"/>
      <c r="J64" s="181"/>
      <c r="K64" s="181">
        <f>'将来負担比率（分子）の構造'!L$43</f>
        <v>992</v>
      </c>
      <c r="L64" s="181"/>
      <c r="M64" s="181"/>
      <c r="N64" s="181">
        <f>'将来負担比率（分子）の構造'!M$43</f>
        <v>406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27634</v>
      </c>
      <c r="C66" s="181"/>
      <c r="D66" s="181"/>
      <c r="E66" s="181">
        <f>'将来負担比率（分子）の構造'!J$41</f>
        <v>26704</v>
      </c>
      <c r="F66" s="181"/>
      <c r="G66" s="181"/>
      <c r="H66" s="181">
        <f>'将来負担比率（分子）の構造'!K$41</f>
        <v>26076</v>
      </c>
      <c r="I66" s="181"/>
      <c r="J66" s="181"/>
      <c r="K66" s="181">
        <f>'将来負担比率（分子）の構造'!L$41</f>
        <v>24837</v>
      </c>
      <c r="L66" s="181"/>
      <c r="M66" s="181"/>
      <c r="N66" s="181">
        <f>'将来負担比率（分子）の構造'!M$41</f>
        <v>27113</v>
      </c>
      <c r="O66" s="181"/>
      <c r="P66" s="181"/>
    </row>
    <row r="67" spans="1:16" x14ac:dyDescent="0.2">
      <c r="A67" s="181" t="s">
        <v>75</v>
      </c>
      <c r="B67" s="181" t="e">
        <f>NA()</f>
        <v>#N/A</v>
      </c>
      <c r="C67" s="181">
        <f>IF(ISNUMBER('将来負担比率（分子）の構造'!I$53), IF('将来負担比率（分子）の構造'!I$53 &lt; 0, 0, '将来負担比率（分子）の構造'!I$53), NA())</f>
        <v>3021</v>
      </c>
      <c r="D67" s="181" t="e">
        <f>NA()</f>
        <v>#N/A</v>
      </c>
      <c r="E67" s="181" t="e">
        <f>NA()</f>
        <v>#N/A</v>
      </c>
      <c r="F67" s="181">
        <f>IF(ISNUMBER('将来負担比率（分子）の構造'!J$53), IF('将来負担比率（分子）の構造'!J$53 &lt; 0, 0, '将来負担比率（分子）の構造'!J$53), NA())</f>
        <v>1879</v>
      </c>
      <c r="G67" s="181" t="e">
        <f>NA()</f>
        <v>#N/A</v>
      </c>
      <c r="H67" s="181" t="e">
        <f>NA()</f>
        <v>#N/A</v>
      </c>
      <c r="I67" s="181">
        <f>IF(ISNUMBER('将来負担比率（分子）の構造'!K$53), IF('将来負担比率（分子）の構造'!K$53 &lt; 0, 0, '将来負担比率（分子）の構造'!K$53), NA())</f>
        <v>34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442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1764</v>
      </c>
      <c r="C72" s="185">
        <f>基金残高に係る経年分析!G55</f>
        <v>1767</v>
      </c>
      <c r="D72" s="185">
        <f>基金残高に係る経年分析!H55</f>
        <v>1644</v>
      </c>
    </row>
    <row r="73" spans="1:16" x14ac:dyDescent="0.2">
      <c r="A73" s="184" t="s">
        <v>78</v>
      </c>
      <c r="B73" s="185">
        <f>基金残高に係る経年分析!F56</f>
        <v>283</v>
      </c>
      <c r="C73" s="185">
        <f>基金残高に係る経年分析!G56</f>
        <v>133</v>
      </c>
      <c r="D73" s="185">
        <f>基金残高に係る経年分析!H56</f>
        <v>134</v>
      </c>
    </row>
    <row r="74" spans="1:16" x14ac:dyDescent="0.2">
      <c r="A74" s="184" t="s">
        <v>79</v>
      </c>
      <c r="B74" s="185">
        <f>基金残高に係る経年分析!F57</f>
        <v>5245</v>
      </c>
      <c r="C74" s="185">
        <f>基金残高に係る経年分析!G57</f>
        <v>5149</v>
      </c>
      <c r="D74" s="185">
        <f>基金残高に係る経年分析!H57</f>
        <v>5121</v>
      </c>
    </row>
  </sheetData>
  <sheetProtection algorithmName="SHA-512" hashValue="FRj/QObYjq5Gj5sat2HpTCpYhsDh7uMwO/2/93JQW1Epz+fWeSfseJWkfANQx1v5ambsnq2A6wZF0vJ54S75VQ==" saltValue="o5GBcB8hV6uSD/qYFRfM9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227</v>
      </c>
      <c r="C5" s="634"/>
      <c r="D5" s="634"/>
      <c r="E5" s="634"/>
      <c r="F5" s="634"/>
      <c r="G5" s="634"/>
      <c r="H5" s="634"/>
      <c r="I5" s="634"/>
      <c r="J5" s="634"/>
      <c r="K5" s="634"/>
      <c r="L5" s="634"/>
      <c r="M5" s="634"/>
      <c r="N5" s="634"/>
      <c r="O5" s="634"/>
      <c r="P5" s="634"/>
      <c r="Q5" s="635"/>
      <c r="R5" s="636">
        <v>9419353</v>
      </c>
      <c r="S5" s="637"/>
      <c r="T5" s="637"/>
      <c r="U5" s="637"/>
      <c r="V5" s="637"/>
      <c r="W5" s="637"/>
      <c r="X5" s="637"/>
      <c r="Y5" s="638"/>
      <c r="Z5" s="639">
        <v>25.2</v>
      </c>
      <c r="AA5" s="639"/>
      <c r="AB5" s="639"/>
      <c r="AC5" s="639"/>
      <c r="AD5" s="640">
        <v>8606439</v>
      </c>
      <c r="AE5" s="640"/>
      <c r="AF5" s="640"/>
      <c r="AG5" s="640"/>
      <c r="AH5" s="640"/>
      <c r="AI5" s="640"/>
      <c r="AJ5" s="640"/>
      <c r="AK5" s="640"/>
      <c r="AL5" s="641">
        <v>62.1</v>
      </c>
      <c r="AM5" s="642"/>
      <c r="AN5" s="642"/>
      <c r="AO5" s="643"/>
      <c r="AP5" s="633" t="s">
        <v>228</v>
      </c>
      <c r="AQ5" s="634"/>
      <c r="AR5" s="634"/>
      <c r="AS5" s="634"/>
      <c r="AT5" s="634"/>
      <c r="AU5" s="634"/>
      <c r="AV5" s="634"/>
      <c r="AW5" s="634"/>
      <c r="AX5" s="634"/>
      <c r="AY5" s="634"/>
      <c r="AZ5" s="634"/>
      <c r="BA5" s="634"/>
      <c r="BB5" s="634"/>
      <c r="BC5" s="634"/>
      <c r="BD5" s="634"/>
      <c r="BE5" s="634"/>
      <c r="BF5" s="635"/>
      <c r="BG5" s="647">
        <v>8606439</v>
      </c>
      <c r="BH5" s="648"/>
      <c r="BI5" s="648"/>
      <c r="BJ5" s="648"/>
      <c r="BK5" s="648"/>
      <c r="BL5" s="648"/>
      <c r="BM5" s="648"/>
      <c r="BN5" s="649"/>
      <c r="BO5" s="650">
        <v>91.4</v>
      </c>
      <c r="BP5" s="650"/>
      <c r="BQ5" s="650"/>
      <c r="BR5" s="650"/>
      <c r="BS5" s="651">
        <v>87671</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2">
      <c r="B6" s="644" t="s">
        <v>232</v>
      </c>
      <c r="C6" s="645"/>
      <c r="D6" s="645"/>
      <c r="E6" s="645"/>
      <c r="F6" s="645"/>
      <c r="G6" s="645"/>
      <c r="H6" s="645"/>
      <c r="I6" s="645"/>
      <c r="J6" s="645"/>
      <c r="K6" s="645"/>
      <c r="L6" s="645"/>
      <c r="M6" s="645"/>
      <c r="N6" s="645"/>
      <c r="O6" s="645"/>
      <c r="P6" s="645"/>
      <c r="Q6" s="646"/>
      <c r="R6" s="647">
        <v>152235</v>
      </c>
      <c r="S6" s="648"/>
      <c r="T6" s="648"/>
      <c r="U6" s="648"/>
      <c r="V6" s="648"/>
      <c r="W6" s="648"/>
      <c r="X6" s="648"/>
      <c r="Y6" s="649"/>
      <c r="Z6" s="650">
        <v>0.4</v>
      </c>
      <c r="AA6" s="650"/>
      <c r="AB6" s="650"/>
      <c r="AC6" s="650"/>
      <c r="AD6" s="651">
        <v>152235</v>
      </c>
      <c r="AE6" s="651"/>
      <c r="AF6" s="651"/>
      <c r="AG6" s="651"/>
      <c r="AH6" s="651"/>
      <c r="AI6" s="651"/>
      <c r="AJ6" s="651"/>
      <c r="AK6" s="651"/>
      <c r="AL6" s="652">
        <v>1.1000000000000001</v>
      </c>
      <c r="AM6" s="653"/>
      <c r="AN6" s="653"/>
      <c r="AO6" s="654"/>
      <c r="AP6" s="644" t="s">
        <v>233</v>
      </c>
      <c r="AQ6" s="645"/>
      <c r="AR6" s="645"/>
      <c r="AS6" s="645"/>
      <c r="AT6" s="645"/>
      <c r="AU6" s="645"/>
      <c r="AV6" s="645"/>
      <c r="AW6" s="645"/>
      <c r="AX6" s="645"/>
      <c r="AY6" s="645"/>
      <c r="AZ6" s="645"/>
      <c r="BA6" s="645"/>
      <c r="BB6" s="645"/>
      <c r="BC6" s="645"/>
      <c r="BD6" s="645"/>
      <c r="BE6" s="645"/>
      <c r="BF6" s="646"/>
      <c r="BG6" s="647">
        <v>8606439</v>
      </c>
      <c r="BH6" s="648"/>
      <c r="BI6" s="648"/>
      <c r="BJ6" s="648"/>
      <c r="BK6" s="648"/>
      <c r="BL6" s="648"/>
      <c r="BM6" s="648"/>
      <c r="BN6" s="649"/>
      <c r="BO6" s="650">
        <v>91.4</v>
      </c>
      <c r="BP6" s="650"/>
      <c r="BQ6" s="650"/>
      <c r="BR6" s="650"/>
      <c r="BS6" s="651">
        <v>87671</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280756</v>
      </c>
      <c r="CS6" s="648"/>
      <c r="CT6" s="648"/>
      <c r="CU6" s="648"/>
      <c r="CV6" s="648"/>
      <c r="CW6" s="648"/>
      <c r="CX6" s="648"/>
      <c r="CY6" s="649"/>
      <c r="CZ6" s="641">
        <v>0.8</v>
      </c>
      <c r="DA6" s="642"/>
      <c r="DB6" s="642"/>
      <c r="DC6" s="661"/>
      <c r="DD6" s="656" t="s">
        <v>129</v>
      </c>
      <c r="DE6" s="648"/>
      <c r="DF6" s="648"/>
      <c r="DG6" s="648"/>
      <c r="DH6" s="648"/>
      <c r="DI6" s="648"/>
      <c r="DJ6" s="648"/>
      <c r="DK6" s="648"/>
      <c r="DL6" s="648"/>
      <c r="DM6" s="648"/>
      <c r="DN6" s="648"/>
      <c r="DO6" s="648"/>
      <c r="DP6" s="649"/>
      <c r="DQ6" s="656">
        <v>280756</v>
      </c>
      <c r="DR6" s="648"/>
      <c r="DS6" s="648"/>
      <c r="DT6" s="648"/>
      <c r="DU6" s="648"/>
      <c r="DV6" s="648"/>
      <c r="DW6" s="648"/>
      <c r="DX6" s="648"/>
      <c r="DY6" s="648"/>
      <c r="DZ6" s="648"/>
      <c r="EA6" s="648"/>
      <c r="EB6" s="648"/>
      <c r="EC6" s="657"/>
    </row>
    <row r="7" spans="2:143" ht="11.25" customHeight="1" x14ac:dyDescent="0.2">
      <c r="B7" s="644" t="s">
        <v>235</v>
      </c>
      <c r="C7" s="645"/>
      <c r="D7" s="645"/>
      <c r="E7" s="645"/>
      <c r="F7" s="645"/>
      <c r="G7" s="645"/>
      <c r="H7" s="645"/>
      <c r="I7" s="645"/>
      <c r="J7" s="645"/>
      <c r="K7" s="645"/>
      <c r="L7" s="645"/>
      <c r="M7" s="645"/>
      <c r="N7" s="645"/>
      <c r="O7" s="645"/>
      <c r="P7" s="645"/>
      <c r="Q7" s="646"/>
      <c r="R7" s="647">
        <v>8453</v>
      </c>
      <c r="S7" s="648"/>
      <c r="T7" s="648"/>
      <c r="U7" s="648"/>
      <c r="V7" s="648"/>
      <c r="W7" s="648"/>
      <c r="X7" s="648"/>
      <c r="Y7" s="649"/>
      <c r="Z7" s="650">
        <v>0</v>
      </c>
      <c r="AA7" s="650"/>
      <c r="AB7" s="650"/>
      <c r="AC7" s="650"/>
      <c r="AD7" s="651">
        <v>8453</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4151617</v>
      </c>
      <c r="BH7" s="648"/>
      <c r="BI7" s="648"/>
      <c r="BJ7" s="648"/>
      <c r="BK7" s="648"/>
      <c r="BL7" s="648"/>
      <c r="BM7" s="648"/>
      <c r="BN7" s="649"/>
      <c r="BO7" s="650">
        <v>44.1</v>
      </c>
      <c r="BP7" s="650"/>
      <c r="BQ7" s="650"/>
      <c r="BR7" s="650"/>
      <c r="BS7" s="651">
        <v>87671</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12640869</v>
      </c>
      <c r="CS7" s="648"/>
      <c r="CT7" s="648"/>
      <c r="CU7" s="648"/>
      <c r="CV7" s="648"/>
      <c r="CW7" s="648"/>
      <c r="CX7" s="648"/>
      <c r="CY7" s="649"/>
      <c r="CZ7" s="650">
        <v>34.700000000000003</v>
      </c>
      <c r="DA7" s="650"/>
      <c r="DB7" s="650"/>
      <c r="DC7" s="650"/>
      <c r="DD7" s="656">
        <v>2896422</v>
      </c>
      <c r="DE7" s="648"/>
      <c r="DF7" s="648"/>
      <c r="DG7" s="648"/>
      <c r="DH7" s="648"/>
      <c r="DI7" s="648"/>
      <c r="DJ7" s="648"/>
      <c r="DK7" s="648"/>
      <c r="DL7" s="648"/>
      <c r="DM7" s="648"/>
      <c r="DN7" s="648"/>
      <c r="DO7" s="648"/>
      <c r="DP7" s="649"/>
      <c r="DQ7" s="656">
        <v>2227545</v>
      </c>
      <c r="DR7" s="648"/>
      <c r="DS7" s="648"/>
      <c r="DT7" s="648"/>
      <c r="DU7" s="648"/>
      <c r="DV7" s="648"/>
      <c r="DW7" s="648"/>
      <c r="DX7" s="648"/>
      <c r="DY7" s="648"/>
      <c r="DZ7" s="648"/>
      <c r="EA7" s="648"/>
      <c r="EB7" s="648"/>
      <c r="EC7" s="657"/>
    </row>
    <row r="8" spans="2:143" ht="11.25" customHeight="1" x14ac:dyDescent="0.2">
      <c r="B8" s="644" t="s">
        <v>238</v>
      </c>
      <c r="C8" s="645"/>
      <c r="D8" s="645"/>
      <c r="E8" s="645"/>
      <c r="F8" s="645"/>
      <c r="G8" s="645"/>
      <c r="H8" s="645"/>
      <c r="I8" s="645"/>
      <c r="J8" s="645"/>
      <c r="K8" s="645"/>
      <c r="L8" s="645"/>
      <c r="M8" s="645"/>
      <c r="N8" s="645"/>
      <c r="O8" s="645"/>
      <c r="P8" s="645"/>
      <c r="Q8" s="646"/>
      <c r="R8" s="647">
        <v>58073</v>
      </c>
      <c r="S8" s="648"/>
      <c r="T8" s="648"/>
      <c r="U8" s="648"/>
      <c r="V8" s="648"/>
      <c r="W8" s="648"/>
      <c r="X8" s="648"/>
      <c r="Y8" s="649"/>
      <c r="Z8" s="650">
        <v>0.2</v>
      </c>
      <c r="AA8" s="650"/>
      <c r="AB8" s="650"/>
      <c r="AC8" s="650"/>
      <c r="AD8" s="651">
        <v>58073</v>
      </c>
      <c r="AE8" s="651"/>
      <c r="AF8" s="651"/>
      <c r="AG8" s="651"/>
      <c r="AH8" s="651"/>
      <c r="AI8" s="651"/>
      <c r="AJ8" s="651"/>
      <c r="AK8" s="651"/>
      <c r="AL8" s="652">
        <v>0.4</v>
      </c>
      <c r="AM8" s="653"/>
      <c r="AN8" s="653"/>
      <c r="AO8" s="654"/>
      <c r="AP8" s="644" t="s">
        <v>239</v>
      </c>
      <c r="AQ8" s="645"/>
      <c r="AR8" s="645"/>
      <c r="AS8" s="645"/>
      <c r="AT8" s="645"/>
      <c r="AU8" s="645"/>
      <c r="AV8" s="645"/>
      <c r="AW8" s="645"/>
      <c r="AX8" s="645"/>
      <c r="AY8" s="645"/>
      <c r="AZ8" s="645"/>
      <c r="BA8" s="645"/>
      <c r="BB8" s="645"/>
      <c r="BC8" s="645"/>
      <c r="BD8" s="645"/>
      <c r="BE8" s="645"/>
      <c r="BF8" s="646"/>
      <c r="BG8" s="647">
        <v>118886</v>
      </c>
      <c r="BH8" s="648"/>
      <c r="BI8" s="648"/>
      <c r="BJ8" s="648"/>
      <c r="BK8" s="648"/>
      <c r="BL8" s="648"/>
      <c r="BM8" s="648"/>
      <c r="BN8" s="649"/>
      <c r="BO8" s="650">
        <v>1.3</v>
      </c>
      <c r="BP8" s="650"/>
      <c r="BQ8" s="650"/>
      <c r="BR8" s="650"/>
      <c r="BS8" s="656" t="s">
        <v>129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12457264</v>
      </c>
      <c r="CS8" s="648"/>
      <c r="CT8" s="648"/>
      <c r="CU8" s="648"/>
      <c r="CV8" s="648"/>
      <c r="CW8" s="648"/>
      <c r="CX8" s="648"/>
      <c r="CY8" s="649"/>
      <c r="CZ8" s="650">
        <v>34.200000000000003</v>
      </c>
      <c r="DA8" s="650"/>
      <c r="DB8" s="650"/>
      <c r="DC8" s="650"/>
      <c r="DD8" s="656">
        <v>50414</v>
      </c>
      <c r="DE8" s="648"/>
      <c r="DF8" s="648"/>
      <c r="DG8" s="648"/>
      <c r="DH8" s="648"/>
      <c r="DI8" s="648"/>
      <c r="DJ8" s="648"/>
      <c r="DK8" s="648"/>
      <c r="DL8" s="648"/>
      <c r="DM8" s="648"/>
      <c r="DN8" s="648"/>
      <c r="DO8" s="648"/>
      <c r="DP8" s="649"/>
      <c r="DQ8" s="656">
        <v>6186807</v>
      </c>
      <c r="DR8" s="648"/>
      <c r="DS8" s="648"/>
      <c r="DT8" s="648"/>
      <c r="DU8" s="648"/>
      <c r="DV8" s="648"/>
      <c r="DW8" s="648"/>
      <c r="DX8" s="648"/>
      <c r="DY8" s="648"/>
      <c r="DZ8" s="648"/>
      <c r="EA8" s="648"/>
      <c r="EB8" s="648"/>
      <c r="EC8" s="657"/>
    </row>
    <row r="9" spans="2:143" ht="11.25" customHeight="1" x14ac:dyDescent="0.2">
      <c r="B9" s="644" t="s">
        <v>241</v>
      </c>
      <c r="C9" s="645"/>
      <c r="D9" s="645"/>
      <c r="E9" s="645"/>
      <c r="F9" s="645"/>
      <c r="G9" s="645"/>
      <c r="H9" s="645"/>
      <c r="I9" s="645"/>
      <c r="J9" s="645"/>
      <c r="K9" s="645"/>
      <c r="L9" s="645"/>
      <c r="M9" s="645"/>
      <c r="N9" s="645"/>
      <c r="O9" s="645"/>
      <c r="P9" s="645"/>
      <c r="Q9" s="646"/>
      <c r="R9" s="647">
        <v>64573</v>
      </c>
      <c r="S9" s="648"/>
      <c r="T9" s="648"/>
      <c r="U9" s="648"/>
      <c r="V9" s="648"/>
      <c r="W9" s="648"/>
      <c r="X9" s="648"/>
      <c r="Y9" s="649"/>
      <c r="Z9" s="650">
        <v>0.2</v>
      </c>
      <c r="AA9" s="650"/>
      <c r="AB9" s="650"/>
      <c r="AC9" s="650"/>
      <c r="AD9" s="651">
        <v>64573</v>
      </c>
      <c r="AE9" s="651"/>
      <c r="AF9" s="651"/>
      <c r="AG9" s="651"/>
      <c r="AH9" s="651"/>
      <c r="AI9" s="651"/>
      <c r="AJ9" s="651"/>
      <c r="AK9" s="651"/>
      <c r="AL9" s="652">
        <v>0.5</v>
      </c>
      <c r="AM9" s="653"/>
      <c r="AN9" s="653"/>
      <c r="AO9" s="654"/>
      <c r="AP9" s="644" t="s">
        <v>242</v>
      </c>
      <c r="AQ9" s="645"/>
      <c r="AR9" s="645"/>
      <c r="AS9" s="645"/>
      <c r="AT9" s="645"/>
      <c r="AU9" s="645"/>
      <c r="AV9" s="645"/>
      <c r="AW9" s="645"/>
      <c r="AX9" s="645"/>
      <c r="AY9" s="645"/>
      <c r="AZ9" s="645"/>
      <c r="BA9" s="645"/>
      <c r="BB9" s="645"/>
      <c r="BC9" s="645"/>
      <c r="BD9" s="645"/>
      <c r="BE9" s="645"/>
      <c r="BF9" s="646"/>
      <c r="BG9" s="647">
        <v>3491132</v>
      </c>
      <c r="BH9" s="648"/>
      <c r="BI9" s="648"/>
      <c r="BJ9" s="648"/>
      <c r="BK9" s="648"/>
      <c r="BL9" s="648"/>
      <c r="BM9" s="648"/>
      <c r="BN9" s="649"/>
      <c r="BO9" s="650">
        <v>37.1</v>
      </c>
      <c r="BP9" s="650"/>
      <c r="BQ9" s="650"/>
      <c r="BR9" s="650"/>
      <c r="BS9" s="656" t="s">
        <v>129</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1952165</v>
      </c>
      <c r="CS9" s="648"/>
      <c r="CT9" s="648"/>
      <c r="CU9" s="648"/>
      <c r="CV9" s="648"/>
      <c r="CW9" s="648"/>
      <c r="CX9" s="648"/>
      <c r="CY9" s="649"/>
      <c r="CZ9" s="650">
        <v>5.4</v>
      </c>
      <c r="DA9" s="650"/>
      <c r="DB9" s="650"/>
      <c r="DC9" s="650"/>
      <c r="DD9" s="656" t="s">
        <v>129</v>
      </c>
      <c r="DE9" s="648"/>
      <c r="DF9" s="648"/>
      <c r="DG9" s="648"/>
      <c r="DH9" s="648"/>
      <c r="DI9" s="648"/>
      <c r="DJ9" s="648"/>
      <c r="DK9" s="648"/>
      <c r="DL9" s="648"/>
      <c r="DM9" s="648"/>
      <c r="DN9" s="648"/>
      <c r="DO9" s="648"/>
      <c r="DP9" s="649"/>
      <c r="DQ9" s="656">
        <v>1872457</v>
      </c>
      <c r="DR9" s="648"/>
      <c r="DS9" s="648"/>
      <c r="DT9" s="648"/>
      <c r="DU9" s="648"/>
      <c r="DV9" s="648"/>
      <c r="DW9" s="648"/>
      <c r="DX9" s="648"/>
      <c r="DY9" s="648"/>
      <c r="DZ9" s="648"/>
      <c r="EA9" s="648"/>
      <c r="EB9" s="648"/>
      <c r="EC9" s="657"/>
    </row>
    <row r="10" spans="2:143" ht="11.25" customHeight="1" x14ac:dyDescent="0.2">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129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222340</v>
      </c>
      <c r="BH10" s="648"/>
      <c r="BI10" s="648"/>
      <c r="BJ10" s="648"/>
      <c r="BK10" s="648"/>
      <c r="BL10" s="648"/>
      <c r="BM10" s="648"/>
      <c r="BN10" s="649"/>
      <c r="BO10" s="650">
        <v>2.4</v>
      </c>
      <c r="BP10" s="650"/>
      <c r="BQ10" s="650"/>
      <c r="BR10" s="650"/>
      <c r="BS10" s="656">
        <v>37018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8428</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8427</v>
      </c>
      <c r="DR10" s="648"/>
      <c r="DS10" s="648"/>
      <c r="DT10" s="648"/>
      <c r="DU10" s="648"/>
      <c r="DV10" s="648"/>
      <c r="DW10" s="648"/>
      <c r="DX10" s="648"/>
      <c r="DY10" s="648"/>
      <c r="DZ10" s="648"/>
      <c r="EA10" s="648"/>
      <c r="EB10" s="648"/>
      <c r="EC10" s="657"/>
    </row>
    <row r="11" spans="2:143" ht="11.25" customHeight="1" x14ac:dyDescent="0.2">
      <c r="B11" s="644" t="s">
        <v>247</v>
      </c>
      <c r="C11" s="645"/>
      <c r="D11" s="645"/>
      <c r="E11" s="645"/>
      <c r="F11" s="645"/>
      <c r="G11" s="645"/>
      <c r="H11" s="645"/>
      <c r="I11" s="645"/>
      <c r="J11" s="645"/>
      <c r="K11" s="645"/>
      <c r="L11" s="645"/>
      <c r="M11" s="645"/>
      <c r="N11" s="645"/>
      <c r="O11" s="645"/>
      <c r="P11" s="645"/>
      <c r="Q11" s="646"/>
      <c r="R11" s="647">
        <v>1405041</v>
      </c>
      <c r="S11" s="648"/>
      <c r="T11" s="648"/>
      <c r="U11" s="648"/>
      <c r="V11" s="648"/>
      <c r="W11" s="648"/>
      <c r="X11" s="648"/>
      <c r="Y11" s="649"/>
      <c r="Z11" s="652">
        <v>3.8</v>
      </c>
      <c r="AA11" s="653"/>
      <c r="AB11" s="653"/>
      <c r="AC11" s="665"/>
      <c r="AD11" s="656">
        <v>1405041</v>
      </c>
      <c r="AE11" s="648"/>
      <c r="AF11" s="648"/>
      <c r="AG11" s="648"/>
      <c r="AH11" s="648"/>
      <c r="AI11" s="648"/>
      <c r="AJ11" s="648"/>
      <c r="AK11" s="649"/>
      <c r="AL11" s="652">
        <v>10.1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319259</v>
      </c>
      <c r="BH11" s="648"/>
      <c r="BI11" s="648"/>
      <c r="BJ11" s="648"/>
      <c r="BK11" s="648"/>
      <c r="BL11" s="648"/>
      <c r="BM11" s="648"/>
      <c r="BN11" s="649"/>
      <c r="BO11" s="650">
        <v>3.4</v>
      </c>
      <c r="BP11" s="650"/>
      <c r="BQ11" s="650"/>
      <c r="BR11" s="650"/>
      <c r="BS11" s="656">
        <v>50653</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215643</v>
      </c>
      <c r="CS11" s="648"/>
      <c r="CT11" s="648"/>
      <c r="CU11" s="648"/>
      <c r="CV11" s="648"/>
      <c r="CW11" s="648"/>
      <c r="CX11" s="648"/>
      <c r="CY11" s="649"/>
      <c r="CZ11" s="650">
        <v>0.6</v>
      </c>
      <c r="DA11" s="650"/>
      <c r="DB11" s="650"/>
      <c r="DC11" s="650"/>
      <c r="DD11" s="656">
        <v>25022</v>
      </c>
      <c r="DE11" s="648"/>
      <c r="DF11" s="648"/>
      <c r="DG11" s="648"/>
      <c r="DH11" s="648"/>
      <c r="DI11" s="648"/>
      <c r="DJ11" s="648"/>
      <c r="DK11" s="648"/>
      <c r="DL11" s="648"/>
      <c r="DM11" s="648"/>
      <c r="DN11" s="648"/>
      <c r="DO11" s="648"/>
      <c r="DP11" s="649"/>
      <c r="DQ11" s="656">
        <v>154178</v>
      </c>
      <c r="DR11" s="648"/>
      <c r="DS11" s="648"/>
      <c r="DT11" s="648"/>
      <c r="DU11" s="648"/>
      <c r="DV11" s="648"/>
      <c r="DW11" s="648"/>
      <c r="DX11" s="648"/>
      <c r="DY11" s="648"/>
      <c r="DZ11" s="648"/>
      <c r="EA11" s="648"/>
      <c r="EB11" s="648"/>
      <c r="EC11" s="657"/>
    </row>
    <row r="12" spans="2:143" ht="11.25" customHeight="1" x14ac:dyDescent="0.2">
      <c r="B12" s="644" t="s">
        <v>250</v>
      </c>
      <c r="C12" s="645"/>
      <c r="D12" s="645"/>
      <c r="E12" s="645"/>
      <c r="F12" s="645"/>
      <c r="G12" s="645"/>
      <c r="H12" s="645"/>
      <c r="I12" s="645"/>
      <c r="J12" s="645"/>
      <c r="K12" s="645"/>
      <c r="L12" s="645"/>
      <c r="M12" s="645"/>
      <c r="N12" s="645"/>
      <c r="O12" s="645"/>
      <c r="P12" s="645"/>
      <c r="Q12" s="646"/>
      <c r="R12" s="647">
        <v>2390</v>
      </c>
      <c r="S12" s="648"/>
      <c r="T12" s="648"/>
      <c r="U12" s="648"/>
      <c r="V12" s="648"/>
      <c r="W12" s="648"/>
      <c r="X12" s="648"/>
      <c r="Y12" s="649"/>
      <c r="Z12" s="650">
        <v>0</v>
      </c>
      <c r="AA12" s="650"/>
      <c r="AB12" s="650"/>
      <c r="AC12" s="650"/>
      <c r="AD12" s="651">
        <v>2390</v>
      </c>
      <c r="AE12" s="651"/>
      <c r="AF12" s="651"/>
      <c r="AG12" s="651"/>
      <c r="AH12" s="651"/>
      <c r="AI12" s="651"/>
      <c r="AJ12" s="651"/>
      <c r="AK12" s="651"/>
      <c r="AL12" s="652">
        <v>0</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3849795</v>
      </c>
      <c r="BH12" s="648"/>
      <c r="BI12" s="648"/>
      <c r="BJ12" s="648"/>
      <c r="BK12" s="648"/>
      <c r="BL12" s="648"/>
      <c r="BM12" s="648"/>
      <c r="BN12" s="649"/>
      <c r="BO12" s="650">
        <v>40.9</v>
      </c>
      <c r="BP12" s="650"/>
      <c r="BQ12" s="650"/>
      <c r="BR12" s="650"/>
      <c r="BS12" s="656" t="s">
        <v>129</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466215</v>
      </c>
      <c r="CS12" s="648"/>
      <c r="CT12" s="648"/>
      <c r="CU12" s="648"/>
      <c r="CV12" s="648"/>
      <c r="CW12" s="648"/>
      <c r="CX12" s="648"/>
      <c r="CY12" s="649"/>
      <c r="CZ12" s="650">
        <v>1.3</v>
      </c>
      <c r="DA12" s="650"/>
      <c r="DB12" s="650"/>
      <c r="DC12" s="650"/>
      <c r="DD12" s="656" t="s">
        <v>129</v>
      </c>
      <c r="DE12" s="648"/>
      <c r="DF12" s="648"/>
      <c r="DG12" s="648"/>
      <c r="DH12" s="648"/>
      <c r="DI12" s="648"/>
      <c r="DJ12" s="648"/>
      <c r="DK12" s="648"/>
      <c r="DL12" s="648"/>
      <c r="DM12" s="648"/>
      <c r="DN12" s="648"/>
      <c r="DO12" s="648"/>
      <c r="DP12" s="649"/>
      <c r="DQ12" s="656">
        <v>435210</v>
      </c>
      <c r="DR12" s="648"/>
      <c r="DS12" s="648"/>
      <c r="DT12" s="648"/>
      <c r="DU12" s="648"/>
      <c r="DV12" s="648"/>
      <c r="DW12" s="648"/>
      <c r="DX12" s="648"/>
      <c r="DY12" s="648"/>
      <c r="DZ12" s="648"/>
      <c r="EA12" s="648"/>
      <c r="EB12" s="648"/>
      <c r="EC12" s="657"/>
    </row>
    <row r="13" spans="2:143" ht="11.25" customHeight="1" x14ac:dyDescent="0.2">
      <c r="B13" s="644" t="s">
        <v>253</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3839094</v>
      </c>
      <c r="BH13" s="648"/>
      <c r="BI13" s="648"/>
      <c r="BJ13" s="648"/>
      <c r="BK13" s="648"/>
      <c r="BL13" s="648"/>
      <c r="BM13" s="648"/>
      <c r="BN13" s="649"/>
      <c r="BO13" s="650">
        <v>40.799999999999997</v>
      </c>
      <c r="BP13" s="650"/>
      <c r="BQ13" s="650"/>
      <c r="BR13" s="650"/>
      <c r="BS13" s="656" t="s">
        <v>129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1589607</v>
      </c>
      <c r="CS13" s="648"/>
      <c r="CT13" s="648"/>
      <c r="CU13" s="648"/>
      <c r="CV13" s="648"/>
      <c r="CW13" s="648"/>
      <c r="CX13" s="648"/>
      <c r="CY13" s="649"/>
      <c r="CZ13" s="650">
        <v>4.4000000000000004</v>
      </c>
      <c r="DA13" s="650"/>
      <c r="DB13" s="650"/>
      <c r="DC13" s="650"/>
      <c r="DD13" s="656">
        <v>802862</v>
      </c>
      <c r="DE13" s="648"/>
      <c r="DF13" s="648"/>
      <c r="DG13" s="648"/>
      <c r="DH13" s="648"/>
      <c r="DI13" s="648"/>
      <c r="DJ13" s="648"/>
      <c r="DK13" s="648"/>
      <c r="DL13" s="648"/>
      <c r="DM13" s="648"/>
      <c r="DN13" s="648"/>
      <c r="DO13" s="648"/>
      <c r="DP13" s="649"/>
      <c r="DQ13" s="656">
        <v>692918</v>
      </c>
      <c r="DR13" s="648"/>
      <c r="DS13" s="648"/>
      <c r="DT13" s="648"/>
      <c r="DU13" s="648"/>
      <c r="DV13" s="648"/>
      <c r="DW13" s="648"/>
      <c r="DX13" s="648"/>
      <c r="DY13" s="648"/>
      <c r="DZ13" s="648"/>
      <c r="EA13" s="648"/>
      <c r="EB13" s="648"/>
      <c r="EC13" s="657"/>
    </row>
    <row r="14" spans="2:143" ht="11.25" customHeight="1" x14ac:dyDescent="0.2">
      <c r="B14" s="644" t="s">
        <v>256</v>
      </c>
      <c r="C14" s="645"/>
      <c r="D14" s="645"/>
      <c r="E14" s="645"/>
      <c r="F14" s="645"/>
      <c r="G14" s="645"/>
      <c r="H14" s="645"/>
      <c r="I14" s="645"/>
      <c r="J14" s="645"/>
      <c r="K14" s="645"/>
      <c r="L14" s="645"/>
      <c r="M14" s="645"/>
      <c r="N14" s="645"/>
      <c r="O14" s="645"/>
      <c r="P14" s="645"/>
      <c r="Q14" s="646"/>
      <c r="R14" s="647">
        <v>198</v>
      </c>
      <c r="S14" s="648"/>
      <c r="T14" s="648"/>
      <c r="U14" s="648"/>
      <c r="V14" s="648"/>
      <c r="W14" s="648"/>
      <c r="X14" s="648"/>
      <c r="Y14" s="649"/>
      <c r="Z14" s="650">
        <v>0</v>
      </c>
      <c r="AA14" s="650"/>
      <c r="AB14" s="650"/>
      <c r="AC14" s="650"/>
      <c r="AD14" s="651">
        <v>198</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153714</v>
      </c>
      <c r="BH14" s="648"/>
      <c r="BI14" s="648"/>
      <c r="BJ14" s="648"/>
      <c r="BK14" s="648"/>
      <c r="BL14" s="648"/>
      <c r="BM14" s="648"/>
      <c r="BN14" s="649"/>
      <c r="BO14" s="650">
        <v>1.6</v>
      </c>
      <c r="BP14" s="650"/>
      <c r="BQ14" s="650"/>
      <c r="BR14" s="650"/>
      <c r="BS14" s="656" t="s">
        <v>258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844063</v>
      </c>
      <c r="CS14" s="648"/>
      <c r="CT14" s="648"/>
      <c r="CU14" s="648"/>
      <c r="CV14" s="648"/>
      <c r="CW14" s="648"/>
      <c r="CX14" s="648"/>
      <c r="CY14" s="649"/>
      <c r="CZ14" s="650">
        <v>2.2999999999999998</v>
      </c>
      <c r="DA14" s="650"/>
      <c r="DB14" s="650"/>
      <c r="DC14" s="650"/>
      <c r="DD14" s="656">
        <v>35390</v>
      </c>
      <c r="DE14" s="648"/>
      <c r="DF14" s="648"/>
      <c r="DG14" s="648"/>
      <c r="DH14" s="648"/>
      <c r="DI14" s="648"/>
      <c r="DJ14" s="648"/>
      <c r="DK14" s="648"/>
      <c r="DL14" s="648"/>
      <c r="DM14" s="648"/>
      <c r="DN14" s="648"/>
      <c r="DO14" s="648"/>
      <c r="DP14" s="649"/>
      <c r="DQ14" s="656">
        <v>781244</v>
      </c>
      <c r="DR14" s="648"/>
      <c r="DS14" s="648"/>
      <c r="DT14" s="648"/>
      <c r="DU14" s="648"/>
      <c r="DV14" s="648"/>
      <c r="DW14" s="648"/>
      <c r="DX14" s="648"/>
      <c r="DY14" s="648"/>
      <c r="DZ14" s="648"/>
      <c r="EA14" s="648"/>
      <c r="EB14" s="648"/>
      <c r="EC14" s="657"/>
    </row>
    <row r="15" spans="2:143" ht="11.25" customHeight="1" x14ac:dyDescent="0.2">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451313</v>
      </c>
      <c r="BH15" s="648"/>
      <c r="BI15" s="648"/>
      <c r="BJ15" s="648"/>
      <c r="BK15" s="648"/>
      <c r="BL15" s="648"/>
      <c r="BM15" s="648"/>
      <c r="BN15" s="649"/>
      <c r="BO15" s="650">
        <v>4.8</v>
      </c>
      <c r="BP15" s="650"/>
      <c r="BQ15" s="650"/>
      <c r="BR15" s="650"/>
      <c r="BS15" s="656" t="s">
        <v>129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3495290</v>
      </c>
      <c r="CS15" s="648"/>
      <c r="CT15" s="648"/>
      <c r="CU15" s="648"/>
      <c r="CV15" s="648"/>
      <c r="CW15" s="648"/>
      <c r="CX15" s="648"/>
      <c r="CY15" s="649"/>
      <c r="CZ15" s="650">
        <v>9.6</v>
      </c>
      <c r="DA15" s="650"/>
      <c r="DB15" s="650"/>
      <c r="DC15" s="650"/>
      <c r="DD15" s="656">
        <v>605187</v>
      </c>
      <c r="DE15" s="648"/>
      <c r="DF15" s="648"/>
      <c r="DG15" s="648"/>
      <c r="DH15" s="648"/>
      <c r="DI15" s="648"/>
      <c r="DJ15" s="648"/>
      <c r="DK15" s="648"/>
      <c r="DL15" s="648"/>
      <c r="DM15" s="648"/>
      <c r="DN15" s="648"/>
      <c r="DO15" s="648"/>
      <c r="DP15" s="649"/>
      <c r="DQ15" s="656">
        <v>2429153</v>
      </c>
      <c r="DR15" s="648"/>
      <c r="DS15" s="648"/>
      <c r="DT15" s="648"/>
      <c r="DU15" s="648"/>
      <c r="DV15" s="648"/>
      <c r="DW15" s="648"/>
      <c r="DX15" s="648"/>
      <c r="DY15" s="648"/>
      <c r="DZ15" s="648"/>
      <c r="EA15" s="648"/>
      <c r="EB15" s="648"/>
      <c r="EC15" s="657"/>
    </row>
    <row r="16" spans="2:143" ht="11.25" customHeight="1" x14ac:dyDescent="0.2">
      <c r="B16" s="644" t="s">
        <v>263</v>
      </c>
      <c r="C16" s="645"/>
      <c r="D16" s="645"/>
      <c r="E16" s="645"/>
      <c r="F16" s="645"/>
      <c r="G16" s="645"/>
      <c r="H16" s="645"/>
      <c r="I16" s="645"/>
      <c r="J16" s="645"/>
      <c r="K16" s="645"/>
      <c r="L16" s="645"/>
      <c r="M16" s="645"/>
      <c r="N16" s="645"/>
      <c r="O16" s="645"/>
      <c r="P16" s="645"/>
      <c r="Q16" s="646"/>
      <c r="R16" s="647">
        <v>23201</v>
      </c>
      <c r="S16" s="648"/>
      <c r="T16" s="648"/>
      <c r="U16" s="648"/>
      <c r="V16" s="648"/>
      <c r="W16" s="648"/>
      <c r="X16" s="648"/>
      <c r="Y16" s="649"/>
      <c r="Z16" s="650">
        <v>0.1</v>
      </c>
      <c r="AA16" s="650"/>
      <c r="AB16" s="650"/>
      <c r="AC16" s="650"/>
      <c r="AD16" s="651">
        <v>23201</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129</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2">
      <c r="B17" s="644" t="s">
        <v>266</v>
      </c>
      <c r="C17" s="645"/>
      <c r="D17" s="645"/>
      <c r="E17" s="645"/>
      <c r="F17" s="645"/>
      <c r="G17" s="645"/>
      <c r="H17" s="645"/>
      <c r="I17" s="645"/>
      <c r="J17" s="645"/>
      <c r="K17" s="645"/>
      <c r="L17" s="645"/>
      <c r="M17" s="645"/>
      <c r="N17" s="645"/>
      <c r="O17" s="645"/>
      <c r="P17" s="645"/>
      <c r="Q17" s="646"/>
      <c r="R17" s="647">
        <v>53799</v>
      </c>
      <c r="S17" s="648"/>
      <c r="T17" s="648"/>
      <c r="U17" s="648"/>
      <c r="V17" s="648"/>
      <c r="W17" s="648"/>
      <c r="X17" s="648"/>
      <c r="Y17" s="649"/>
      <c r="Z17" s="650">
        <v>0.1</v>
      </c>
      <c r="AA17" s="650"/>
      <c r="AB17" s="650"/>
      <c r="AC17" s="650"/>
      <c r="AD17" s="651">
        <v>53799</v>
      </c>
      <c r="AE17" s="651"/>
      <c r="AF17" s="651"/>
      <c r="AG17" s="651"/>
      <c r="AH17" s="651"/>
      <c r="AI17" s="651"/>
      <c r="AJ17" s="651"/>
      <c r="AK17" s="651"/>
      <c r="AL17" s="652">
        <v>0.4</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2446318</v>
      </c>
      <c r="CS17" s="648"/>
      <c r="CT17" s="648"/>
      <c r="CU17" s="648"/>
      <c r="CV17" s="648"/>
      <c r="CW17" s="648"/>
      <c r="CX17" s="648"/>
      <c r="CY17" s="649"/>
      <c r="CZ17" s="650">
        <v>6.7</v>
      </c>
      <c r="DA17" s="650"/>
      <c r="DB17" s="650"/>
      <c r="DC17" s="650"/>
      <c r="DD17" s="656" t="s">
        <v>129</v>
      </c>
      <c r="DE17" s="648"/>
      <c r="DF17" s="648"/>
      <c r="DG17" s="648"/>
      <c r="DH17" s="648"/>
      <c r="DI17" s="648"/>
      <c r="DJ17" s="648"/>
      <c r="DK17" s="648"/>
      <c r="DL17" s="648"/>
      <c r="DM17" s="648"/>
      <c r="DN17" s="648"/>
      <c r="DO17" s="648"/>
      <c r="DP17" s="649"/>
      <c r="DQ17" s="656">
        <v>2419657</v>
      </c>
      <c r="DR17" s="648"/>
      <c r="DS17" s="648"/>
      <c r="DT17" s="648"/>
      <c r="DU17" s="648"/>
      <c r="DV17" s="648"/>
      <c r="DW17" s="648"/>
      <c r="DX17" s="648"/>
      <c r="DY17" s="648"/>
      <c r="DZ17" s="648"/>
      <c r="EA17" s="648"/>
      <c r="EB17" s="648"/>
      <c r="EC17" s="657"/>
    </row>
    <row r="18" spans="2:133" ht="11.25" customHeight="1" x14ac:dyDescent="0.2">
      <c r="B18" s="644" t="s">
        <v>269</v>
      </c>
      <c r="C18" s="645"/>
      <c r="D18" s="645"/>
      <c r="E18" s="645"/>
      <c r="F18" s="645"/>
      <c r="G18" s="645"/>
      <c r="H18" s="645"/>
      <c r="I18" s="645"/>
      <c r="J18" s="645"/>
      <c r="K18" s="645"/>
      <c r="L18" s="645"/>
      <c r="M18" s="645"/>
      <c r="N18" s="645"/>
      <c r="O18" s="645"/>
      <c r="P18" s="645"/>
      <c r="Q18" s="646"/>
      <c r="R18" s="647">
        <v>65070</v>
      </c>
      <c r="S18" s="648"/>
      <c r="T18" s="648"/>
      <c r="U18" s="648"/>
      <c r="V18" s="648"/>
      <c r="W18" s="648"/>
      <c r="X18" s="648"/>
      <c r="Y18" s="649"/>
      <c r="Z18" s="650">
        <v>0.2</v>
      </c>
      <c r="AA18" s="650"/>
      <c r="AB18" s="650"/>
      <c r="AC18" s="650"/>
      <c r="AD18" s="651">
        <v>65070</v>
      </c>
      <c r="AE18" s="651"/>
      <c r="AF18" s="651"/>
      <c r="AG18" s="651"/>
      <c r="AH18" s="651"/>
      <c r="AI18" s="651"/>
      <c r="AJ18" s="651"/>
      <c r="AK18" s="651"/>
      <c r="AL18" s="652">
        <v>0.5</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272</v>
      </c>
      <c r="C19" s="645"/>
      <c r="D19" s="645"/>
      <c r="E19" s="645"/>
      <c r="F19" s="645"/>
      <c r="G19" s="645"/>
      <c r="H19" s="645"/>
      <c r="I19" s="645"/>
      <c r="J19" s="645"/>
      <c r="K19" s="645"/>
      <c r="L19" s="645"/>
      <c r="M19" s="645"/>
      <c r="N19" s="645"/>
      <c r="O19" s="645"/>
      <c r="P19" s="645"/>
      <c r="Q19" s="646"/>
      <c r="R19" s="647">
        <v>50254</v>
      </c>
      <c r="S19" s="648"/>
      <c r="T19" s="648"/>
      <c r="U19" s="648"/>
      <c r="V19" s="648"/>
      <c r="W19" s="648"/>
      <c r="X19" s="648"/>
      <c r="Y19" s="649"/>
      <c r="Z19" s="650">
        <v>0.1</v>
      </c>
      <c r="AA19" s="650"/>
      <c r="AB19" s="650"/>
      <c r="AC19" s="650"/>
      <c r="AD19" s="651">
        <v>50254</v>
      </c>
      <c r="AE19" s="651"/>
      <c r="AF19" s="651"/>
      <c r="AG19" s="651"/>
      <c r="AH19" s="651"/>
      <c r="AI19" s="651"/>
      <c r="AJ19" s="651"/>
      <c r="AK19" s="651"/>
      <c r="AL19" s="652">
        <v>0.4</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812914</v>
      </c>
      <c r="BH19" s="648"/>
      <c r="BI19" s="648"/>
      <c r="BJ19" s="648"/>
      <c r="BK19" s="648"/>
      <c r="BL19" s="648"/>
      <c r="BM19" s="648"/>
      <c r="BN19" s="649"/>
      <c r="BO19" s="650">
        <v>8.6</v>
      </c>
      <c r="BP19" s="650"/>
      <c r="BQ19" s="650"/>
      <c r="BR19" s="650"/>
      <c r="BS19" s="656" t="s">
        <v>129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258</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2">
      <c r="B20" s="644" t="s">
        <v>275</v>
      </c>
      <c r="C20" s="645"/>
      <c r="D20" s="645"/>
      <c r="E20" s="645"/>
      <c r="F20" s="645"/>
      <c r="G20" s="645"/>
      <c r="H20" s="645"/>
      <c r="I20" s="645"/>
      <c r="J20" s="645"/>
      <c r="K20" s="645"/>
      <c r="L20" s="645"/>
      <c r="M20" s="645"/>
      <c r="N20" s="645"/>
      <c r="O20" s="645"/>
      <c r="P20" s="645"/>
      <c r="Q20" s="646"/>
      <c r="R20" s="647">
        <v>10072</v>
      </c>
      <c r="S20" s="648"/>
      <c r="T20" s="648"/>
      <c r="U20" s="648"/>
      <c r="V20" s="648"/>
      <c r="W20" s="648"/>
      <c r="X20" s="648"/>
      <c r="Y20" s="649"/>
      <c r="Z20" s="650">
        <v>0</v>
      </c>
      <c r="AA20" s="650"/>
      <c r="AB20" s="650"/>
      <c r="AC20" s="650"/>
      <c r="AD20" s="651">
        <v>10072</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812914</v>
      </c>
      <c r="BH20" s="648"/>
      <c r="BI20" s="648"/>
      <c r="BJ20" s="648"/>
      <c r="BK20" s="648"/>
      <c r="BL20" s="648"/>
      <c r="BM20" s="648"/>
      <c r="BN20" s="649"/>
      <c r="BO20" s="650">
        <v>8.6</v>
      </c>
      <c r="BP20" s="650"/>
      <c r="BQ20" s="650"/>
      <c r="BR20" s="650"/>
      <c r="BS20" s="656" t="s">
        <v>129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36396618</v>
      </c>
      <c r="CS20" s="648"/>
      <c r="CT20" s="648"/>
      <c r="CU20" s="648"/>
      <c r="CV20" s="648"/>
      <c r="CW20" s="648"/>
      <c r="CX20" s="648"/>
      <c r="CY20" s="649"/>
      <c r="CZ20" s="650">
        <v>100</v>
      </c>
      <c r="DA20" s="650"/>
      <c r="DB20" s="650"/>
      <c r="DC20" s="650"/>
      <c r="DD20" s="656">
        <v>4415297</v>
      </c>
      <c r="DE20" s="648"/>
      <c r="DF20" s="648"/>
      <c r="DG20" s="648"/>
      <c r="DH20" s="648"/>
      <c r="DI20" s="648"/>
      <c r="DJ20" s="648"/>
      <c r="DK20" s="648"/>
      <c r="DL20" s="648"/>
      <c r="DM20" s="648"/>
      <c r="DN20" s="648"/>
      <c r="DO20" s="648"/>
      <c r="DP20" s="649"/>
      <c r="DQ20" s="656">
        <v>17488352</v>
      </c>
      <c r="DR20" s="648"/>
      <c r="DS20" s="648"/>
      <c r="DT20" s="648"/>
      <c r="DU20" s="648"/>
      <c r="DV20" s="648"/>
      <c r="DW20" s="648"/>
      <c r="DX20" s="648"/>
      <c r="DY20" s="648"/>
      <c r="DZ20" s="648"/>
      <c r="EA20" s="648"/>
      <c r="EB20" s="648"/>
      <c r="EC20" s="657"/>
    </row>
    <row r="21" spans="2:133" ht="11.25" customHeight="1" x14ac:dyDescent="0.2">
      <c r="B21" s="644" t="s">
        <v>278</v>
      </c>
      <c r="C21" s="645"/>
      <c r="D21" s="645"/>
      <c r="E21" s="645"/>
      <c r="F21" s="645"/>
      <c r="G21" s="645"/>
      <c r="H21" s="645"/>
      <c r="I21" s="645"/>
      <c r="J21" s="645"/>
      <c r="K21" s="645"/>
      <c r="L21" s="645"/>
      <c r="M21" s="645"/>
      <c r="N21" s="645"/>
      <c r="O21" s="645"/>
      <c r="P21" s="645"/>
      <c r="Q21" s="646"/>
      <c r="R21" s="647">
        <v>4744</v>
      </c>
      <c r="S21" s="648"/>
      <c r="T21" s="648"/>
      <c r="U21" s="648"/>
      <c r="V21" s="648"/>
      <c r="W21" s="648"/>
      <c r="X21" s="648"/>
      <c r="Y21" s="649"/>
      <c r="Z21" s="650">
        <v>0</v>
      </c>
      <c r="AA21" s="650"/>
      <c r="AB21" s="650"/>
      <c r="AC21" s="650"/>
      <c r="AD21" s="651">
        <v>4744</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129</v>
      </c>
      <c r="BH21" s="648"/>
      <c r="BI21" s="648"/>
      <c r="BJ21" s="648"/>
      <c r="BK21" s="648"/>
      <c r="BL21" s="648"/>
      <c r="BM21" s="648"/>
      <c r="BN21" s="649"/>
      <c r="BO21" s="650" t="s">
        <v>129</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280</v>
      </c>
      <c r="C22" s="645"/>
      <c r="D22" s="645"/>
      <c r="E22" s="645"/>
      <c r="F22" s="645"/>
      <c r="G22" s="645"/>
      <c r="H22" s="645"/>
      <c r="I22" s="645"/>
      <c r="J22" s="645"/>
      <c r="K22" s="645"/>
      <c r="L22" s="645"/>
      <c r="M22" s="645"/>
      <c r="N22" s="645"/>
      <c r="O22" s="645"/>
      <c r="P22" s="645"/>
      <c r="Q22" s="646"/>
      <c r="R22" s="647">
        <v>3718313</v>
      </c>
      <c r="S22" s="648"/>
      <c r="T22" s="648"/>
      <c r="U22" s="648"/>
      <c r="V22" s="648"/>
      <c r="W22" s="648"/>
      <c r="X22" s="648"/>
      <c r="Y22" s="649"/>
      <c r="Z22" s="650">
        <v>9.9</v>
      </c>
      <c r="AA22" s="650"/>
      <c r="AB22" s="650"/>
      <c r="AC22" s="650"/>
      <c r="AD22" s="651">
        <v>3236270</v>
      </c>
      <c r="AE22" s="651"/>
      <c r="AF22" s="651"/>
      <c r="AG22" s="651"/>
      <c r="AH22" s="651"/>
      <c r="AI22" s="651"/>
      <c r="AJ22" s="651"/>
      <c r="AK22" s="651"/>
      <c r="AL22" s="652">
        <v>23.4</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258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283</v>
      </c>
      <c r="C23" s="645"/>
      <c r="D23" s="645"/>
      <c r="E23" s="645"/>
      <c r="F23" s="645"/>
      <c r="G23" s="645"/>
      <c r="H23" s="645"/>
      <c r="I23" s="645"/>
      <c r="J23" s="645"/>
      <c r="K23" s="645"/>
      <c r="L23" s="645"/>
      <c r="M23" s="645"/>
      <c r="N23" s="645"/>
      <c r="O23" s="645"/>
      <c r="P23" s="645"/>
      <c r="Q23" s="646"/>
      <c r="R23" s="647">
        <v>3236270</v>
      </c>
      <c r="S23" s="648"/>
      <c r="T23" s="648"/>
      <c r="U23" s="648"/>
      <c r="V23" s="648"/>
      <c r="W23" s="648"/>
      <c r="X23" s="648"/>
      <c r="Y23" s="649"/>
      <c r="Z23" s="650">
        <v>8.6</v>
      </c>
      <c r="AA23" s="650"/>
      <c r="AB23" s="650"/>
      <c r="AC23" s="650"/>
      <c r="AD23" s="651">
        <v>3236270</v>
      </c>
      <c r="AE23" s="651"/>
      <c r="AF23" s="651"/>
      <c r="AG23" s="651"/>
      <c r="AH23" s="651"/>
      <c r="AI23" s="651"/>
      <c r="AJ23" s="651"/>
      <c r="AK23" s="651"/>
      <c r="AL23" s="652">
        <v>23.4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812914</v>
      </c>
      <c r="BH23" s="648"/>
      <c r="BI23" s="648"/>
      <c r="BJ23" s="648"/>
      <c r="BK23" s="648"/>
      <c r="BL23" s="648"/>
      <c r="BM23" s="648"/>
      <c r="BN23" s="649"/>
      <c r="BO23" s="650">
        <v>8.6</v>
      </c>
      <c r="BP23" s="650"/>
      <c r="BQ23" s="650"/>
      <c r="BR23" s="650"/>
      <c r="BS23" s="656" t="s">
        <v>129</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2">
      <c r="B24" s="644" t="s">
        <v>290</v>
      </c>
      <c r="C24" s="645"/>
      <c r="D24" s="645"/>
      <c r="E24" s="645"/>
      <c r="F24" s="645"/>
      <c r="G24" s="645"/>
      <c r="H24" s="645"/>
      <c r="I24" s="645"/>
      <c r="J24" s="645"/>
      <c r="K24" s="645"/>
      <c r="L24" s="645"/>
      <c r="M24" s="645"/>
      <c r="N24" s="645"/>
      <c r="O24" s="645"/>
      <c r="P24" s="645"/>
      <c r="Q24" s="646"/>
      <c r="R24" s="647">
        <v>482043</v>
      </c>
      <c r="S24" s="648"/>
      <c r="T24" s="648"/>
      <c r="U24" s="648"/>
      <c r="V24" s="648"/>
      <c r="W24" s="648"/>
      <c r="X24" s="648"/>
      <c r="Y24" s="649"/>
      <c r="Z24" s="650">
        <v>1.3</v>
      </c>
      <c r="AA24" s="650"/>
      <c r="AB24" s="650"/>
      <c r="AC24" s="650"/>
      <c r="AD24" s="651" t="s">
        <v>129</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16178067</v>
      </c>
      <c r="CS24" s="637"/>
      <c r="CT24" s="637"/>
      <c r="CU24" s="637"/>
      <c r="CV24" s="637"/>
      <c r="CW24" s="637"/>
      <c r="CX24" s="637"/>
      <c r="CY24" s="638"/>
      <c r="CZ24" s="641">
        <v>44.4</v>
      </c>
      <c r="DA24" s="642"/>
      <c r="DB24" s="642"/>
      <c r="DC24" s="661"/>
      <c r="DD24" s="686">
        <v>10022244</v>
      </c>
      <c r="DE24" s="637"/>
      <c r="DF24" s="637"/>
      <c r="DG24" s="637"/>
      <c r="DH24" s="637"/>
      <c r="DI24" s="637"/>
      <c r="DJ24" s="637"/>
      <c r="DK24" s="638"/>
      <c r="DL24" s="686">
        <v>9857232</v>
      </c>
      <c r="DM24" s="637"/>
      <c r="DN24" s="637"/>
      <c r="DO24" s="637"/>
      <c r="DP24" s="637"/>
      <c r="DQ24" s="637"/>
      <c r="DR24" s="637"/>
      <c r="DS24" s="637"/>
      <c r="DT24" s="637"/>
      <c r="DU24" s="637"/>
      <c r="DV24" s="638"/>
      <c r="DW24" s="641">
        <v>65.400000000000006</v>
      </c>
      <c r="DX24" s="642"/>
      <c r="DY24" s="642"/>
      <c r="DZ24" s="642"/>
      <c r="EA24" s="642"/>
      <c r="EB24" s="642"/>
      <c r="EC24" s="643"/>
    </row>
    <row r="25" spans="2:133" ht="11.25" customHeight="1" x14ac:dyDescent="0.2">
      <c r="B25" s="644" t="s">
        <v>293</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258</v>
      </c>
      <c r="BP25" s="650"/>
      <c r="BQ25" s="650"/>
      <c r="BR25" s="650"/>
      <c r="BS25" s="656" t="s">
        <v>129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5771019</v>
      </c>
      <c r="CS25" s="683"/>
      <c r="CT25" s="683"/>
      <c r="CU25" s="683"/>
      <c r="CV25" s="683"/>
      <c r="CW25" s="683"/>
      <c r="CX25" s="683"/>
      <c r="CY25" s="684"/>
      <c r="CZ25" s="652">
        <v>15.9</v>
      </c>
      <c r="DA25" s="681"/>
      <c r="DB25" s="681"/>
      <c r="DC25" s="685"/>
      <c r="DD25" s="656">
        <v>5196771</v>
      </c>
      <c r="DE25" s="683"/>
      <c r="DF25" s="683"/>
      <c r="DG25" s="683"/>
      <c r="DH25" s="683"/>
      <c r="DI25" s="683"/>
      <c r="DJ25" s="683"/>
      <c r="DK25" s="684"/>
      <c r="DL25" s="656">
        <v>5090410</v>
      </c>
      <c r="DM25" s="683"/>
      <c r="DN25" s="683"/>
      <c r="DO25" s="683"/>
      <c r="DP25" s="683"/>
      <c r="DQ25" s="683"/>
      <c r="DR25" s="683"/>
      <c r="DS25" s="683"/>
      <c r="DT25" s="683"/>
      <c r="DU25" s="683"/>
      <c r="DV25" s="684"/>
      <c r="DW25" s="652">
        <v>33.799999999999997</v>
      </c>
      <c r="DX25" s="681"/>
      <c r="DY25" s="681"/>
      <c r="DZ25" s="681"/>
      <c r="EA25" s="681"/>
      <c r="EB25" s="681"/>
      <c r="EC25" s="682"/>
    </row>
    <row r="26" spans="2:133" ht="11.25" customHeight="1" x14ac:dyDescent="0.2">
      <c r="B26" s="644" t="s">
        <v>296</v>
      </c>
      <c r="C26" s="645"/>
      <c r="D26" s="645"/>
      <c r="E26" s="645"/>
      <c r="F26" s="645"/>
      <c r="G26" s="645"/>
      <c r="H26" s="645"/>
      <c r="I26" s="645"/>
      <c r="J26" s="645"/>
      <c r="K26" s="645"/>
      <c r="L26" s="645"/>
      <c r="M26" s="645"/>
      <c r="N26" s="645"/>
      <c r="O26" s="645"/>
      <c r="P26" s="645"/>
      <c r="Q26" s="646"/>
      <c r="R26" s="647">
        <v>14970699</v>
      </c>
      <c r="S26" s="648"/>
      <c r="T26" s="648"/>
      <c r="U26" s="648"/>
      <c r="V26" s="648"/>
      <c r="W26" s="648"/>
      <c r="X26" s="648"/>
      <c r="Y26" s="649"/>
      <c r="Z26" s="650">
        <v>40</v>
      </c>
      <c r="AA26" s="650"/>
      <c r="AB26" s="650"/>
      <c r="AC26" s="650"/>
      <c r="AD26" s="651">
        <v>13675742</v>
      </c>
      <c r="AE26" s="651"/>
      <c r="AF26" s="651"/>
      <c r="AG26" s="651"/>
      <c r="AH26" s="651"/>
      <c r="AI26" s="651"/>
      <c r="AJ26" s="651"/>
      <c r="AK26" s="651"/>
      <c r="AL26" s="652">
        <v>98.7</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3264694</v>
      </c>
      <c r="CS26" s="648"/>
      <c r="CT26" s="648"/>
      <c r="CU26" s="648"/>
      <c r="CV26" s="648"/>
      <c r="CW26" s="648"/>
      <c r="CX26" s="648"/>
      <c r="CY26" s="649"/>
      <c r="CZ26" s="652">
        <v>9</v>
      </c>
      <c r="DA26" s="681"/>
      <c r="DB26" s="681"/>
      <c r="DC26" s="685"/>
      <c r="DD26" s="656">
        <v>3264694</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2">
      <c r="B27" s="644" t="s">
        <v>299</v>
      </c>
      <c r="C27" s="645"/>
      <c r="D27" s="645"/>
      <c r="E27" s="645"/>
      <c r="F27" s="645"/>
      <c r="G27" s="645"/>
      <c r="H27" s="645"/>
      <c r="I27" s="645"/>
      <c r="J27" s="645"/>
      <c r="K27" s="645"/>
      <c r="L27" s="645"/>
      <c r="M27" s="645"/>
      <c r="N27" s="645"/>
      <c r="O27" s="645"/>
      <c r="P27" s="645"/>
      <c r="Q27" s="646"/>
      <c r="R27" s="647">
        <v>7123</v>
      </c>
      <c r="S27" s="648"/>
      <c r="T27" s="648"/>
      <c r="U27" s="648"/>
      <c r="V27" s="648"/>
      <c r="W27" s="648"/>
      <c r="X27" s="648"/>
      <c r="Y27" s="649"/>
      <c r="Z27" s="650">
        <v>0</v>
      </c>
      <c r="AA27" s="650"/>
      <c r="AB27" s="650"/>
      <c r="AC27" s="650"/>
      <c r="AD27" s="651">
        <v>7123</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9419353</v>
      </c>
      <c r="BH27" s="648"/>
      <c r="BI27" s="648"/>
      <c r="BJ27" s="648"/>
      <c r="BK27" s="648"/>
      <c r="BL27" s="648"/>
      <c r="BM27" s="648"/>
      <c r="BN27" s="649"/>
      <c r="BO27" s="650">
        <v>100</v>
      </c>
      <c r="BP27" s="650"/>
      <c r="BQ27" s="650"/>
      <c r="BR27" s="650"/>
      <c r="BS27" s="656">
        <v>87671</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7960730</v>
      </c>
      <c r="CS27" s="683"/>
      <c r="CT27" s="683"/>
      <c r="CU27" s="683"/>
      <c r="CV27" s="683"/>
      <c r="CW27" s="683"/>
      <c r="CX27" s="683"/>
      <c r="CY27" s="684"/>
      <c r="CZ27" s="652">
        <v>21.9</v>
      </c>
      <c r="DA27" s="681"/>
      <c r="DB27" s="681"/>
      <c r="DC27" s="685"/>
      <c r="DD27" s="656">
        <v>2405816</v>
      </c>
      <c r="DE27" s="683"/>
      <c r="DF27" s="683"/>
      <c r="DG27" s="683"/>
      <c r="DH27" s="683"/>
      <c r="DI27" s="683"/>
      <c r="DJ27" s="683"/>
      <c r="DK27" s="684"/>
      <c r="DL27" s="656">
        <v>2350265</v>
      </c>
      <c r="DM27" s="683"/>
      <c r="DN27" s="683"/>
      <c r="DO27" s="683"/>
      <c r="DP27" s="683"/>
      <c r="DQ27" s="683"/>
      <c r="DR27" s="683"/>
      <c r="DS27" s="683"/>
      <c r="DT27" s="683"/>
      <c r="DU27" s="683"/>
      <c r="DV27" s="684"/>
      <c r="DW27" s="652">
        <v>15.6</v>
      </c>
      <c r="DX27" s="681"/>
      <c r="DY27" s="681"/>
      <c r="DZ27" s="681"/>
      <c r="EA27" s="681"/>
      <c r="EB27" s="681"/>
      <c r="EC27" s="682"/>
    </row>
    <row r="28" spans="2:133" ht="11.25" customHeight="1" x14ac:dyDescent="0.2">
      <c r="B28" s="644" t="s">
        <v>302</v>
      </c>
      <c r="C28" s="645"/>
      <c r="D28" s="645"/>
      <c r="E28" s="645"/>
      <c r="F28" s="645"/>
      <c r="G28" s="645"/>
      <c r="H28" s="645"/>
      <c r="I28" s="645"/>
      <c r="J28" s="645"/>
      <c r="K28" s="645"/>
      <c r="L28" s="645"/>
      <c r="M28" s="645"/>
      <c r="N28" s="645"/>
      <c r="O28" s="645"/>
      <c r="P28" s="645"/>
      <c r="Q28" s="646"/>
      <c r="R28" s="647">
        <v>106821</v>
      </c>
      <c r="S28" s="648"/>
      <c r="T28" s="648"/>
      <c r="U28" s="648"/>
      <c r="V28" s="648"/>
      <c r="W28" s="648"/>
      <c r="X28" s="648"/>
      <c r="Y28" s="649"/>
      <c r="Z28" s="650">
        <v>0.3</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2446318</v>
      </c>
      <c r="CS28" s="648"/>
      <c r="CT28" s="648"/>
      <c r="CU28" s="648"/>
      <c r="CV28" s="648"/>
      <c r="CW28" s="648"/>
      <c r="CX28" s="648"/>
      <c r="CY28" s="649"/>
      <c r="CZ28" s="652">
        <v>6.7</v>
      </c>
      <c r="DA28" s="681"/>
      <c r="DB28" s="681"/>
      <c r="DC28" s="685"/>
      <c r="DD28" s="656">
        <v>2419657</v>
      </c>
      <c r="DE28" s="648"/>
      <c r="DF28" s="648"/>
      <c r="DG28" s="648"/>
      <c r="DH28" s="648"/>
      <c r="DI28" s="648"/>
      <c r="DJ28" s="648"/>
      <c r="DK28" s="649"/>
      <c r="DL28" s="656">
        <v>2416557</v>
      </c>
      <c r="DM28" s="648"/>
      <c r="DN28" s="648"/>
      <c r="DO28" s="648"/>
      <c r="DP28" s="648"/>
      <c r="DQ28" s="648"/>
      <c r="DR28" s="648"/>
      <c r="DS28" s="648"/>
      <c r="DT28" s="648"/>
      <c r="DU28" s="648"/>
      <c r="DV28" s="649"/>
      <c r="DW28" s="652">
        <v>16</v>
      </c>
      <c r="DX28" s="681"/>
      <c r="DY28" s="681"/>
      <c r="DZ28" s="681"/>
      <c r="EA28" s="681"/>
      <c r="EB28" s="681"/>
      <c r="EC28" s="682"/>
    </row>
    <row r="29" spans="2:133" ht="11.25" customHeight="1" x14ac:dyDescent="0.2">
      <c r="B29" s="644" t="s">
        <v>304</v>
      </c>
      <c r="C29" s="645"/>
      <c r="D29" s="645"/>
      <c r="E29" s="645"/>
      <c r="F29" s="645"/>
      <c r="G29" s="645"/>
      <c r="H29" s="645"/>
      <c r="I29" s="645"/>
      <c r="J29" s="645"/>
      <c r="K29" s="645"/>
      <c r="L29" s="645"/>
      <c r="M29" s="645"/>
      <c r="N29" s="645"/>
      <c r="O29" s="645"/>
      <c r="P29" s="645"/>
      <c r="Q29" s="646"/>
      <c r="R29" s="647">
        <v>369072</v>
      </c>
      <c r="S29" s="648"/>
      <c r="T29" s="648"/>
      <c r="U29" s="648"/>
      <c r="V29" s="648"/>
      <c r="W29" s="648"/>
      <c r="X29" s="648"/>
      <c r="Y29" s="649"/>
      <c r="Z29" s="650">
        <v>1</v>
      </c>
      <c r="AA29" s="650"/>
      <c r="AB29" s="650"/>
      <c r="AC29" s="650"/>
      <c r="AD29" s="651">
        <v>162546</v>
      </c>
      <c r="AE29" s="651"/>
      <c r="AF29" s="651"/>
      <c r="AG29" s="651"/>
      <c r="AH29" s="651"/>
      <c r="AI29" s="651"/>
      <c r="AJ29" s="651"/>
      <c r="AK29" s="651"/>
      <c r="AL29" s="652">
        <v>1.2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70</v>
      </c>
      <c r="CG29" s="663"/>
      <c r="CH29" s="663"/>
      <c r="CI29" s="663"/>
      <c r="CJ29" s="663"/>
      <c r="CK29" s="663"/>
      <c r="CL29" s="663"/>
      <c r="CM29" s="663"/>
      <c r="CN29" s="663"/>
      <c r="CO29" s="663"/>
      <c r="CP29" s="663"/>
      <c r="CQ29" s="664"/>
      <c r="CR29" s="647">
        <v>2446318</v>
      </c>
      <c r="CS29" s="683"/>
      <c r="CT29" s="683"/>
      <c r="CU29" s="683"/>
      <c r="CV29" s="683"/>
      <c r="CW29" s="683"/>
      <c r="CX29" s="683"/>
      <c r="CY29" s="684"/>
      <c r="CZ29" s="652">
        <v>6.7</v>
      </c>
      <c r="DA29" s="681"/>
      <c r="DB29" s="681"/>
      <c r="DC29" s="685"/>
      <c r="DD29" s="656">
        <v>2419657</v>
      </c>
      <c r="DE29" s="683"/>
      <c r="DF29" s="683"/>
      <c r="DG29" s="683"/>
      <c r="DH29" s="683"/>
      <c r="DI29" s="683"/>
      <c r="DJ29" s="683"/>
      <c r="DK29" s="684"/>
      <c r="DL29" s="656">
        <v>2416557</v>
      </c>
      <c r="DM29" s="683"/>
      <c r="DN29" s="683"/>
      <c r="DO29" s="683"/>
      <c r="DP29" s="683"/>
      <c r="DQ29" s="683"/>
      <c r="DR29" s="683"/>
      <c r="DS29" s="683"/>
      <c r="DT29" s="683"/>
      <c r="DU29" s="683"/>
      <c r="DV29" s="684"/>
      <c r="DW29" s="652">
        <v>16</v>
      </c>
      <c r="DX29" s="681"/>
      <c r="DY29" s="681"/>
      <c r="DZ29" s="681"/>
      <c r="EA29" s="681"/>
      <c r="EB29" s="681"/>
      <c r="EC29" s="682"/>
    </row>
    <row r="30" spans="2:133" ht="11.25" customHeight="1" x14ac:dyDescent="0.2">
      <c r="B30" s="644" t="s">
        <v>306</v>
      </c>
      <c r="C30" s="645"/>
      <c r="D30" s="645"/>
      <c r="E30" s="645"/>
      <c r="F30" s="645"/>
      <c r="G30" s="645"/>
      <c r="H30" s="645"/>
      <c r="I30" s="645"/>
      <c r="J30" s="645"/>
      <c r="K30" s="645"/>
      <c r="L30" s="645"/>
      <c r="M30" s="645"/>
      <c r="N30" s="645"/>
      <c r="O30" s="645"/>
      <c r="P30" s="645"/>
      <c r="Q30" s="646"/>
      <c r="R30" s="647">
        <v>39522</v>
      </c>
      <c r="S30" s="648"/>
      <c r="T30" s="648"/>
      <c r="U30" s="648"/>
      <c r="V30" s="648"/>
      <c r="W30" s="648"/>
      <c r="X30" s="648"/>
      <c r="Y30" s="649"/>
      <c r="Z30" s="650">
        <v>0.1</v>
      </c>
      <c r="AA30" s="650"/>
      <c r="AB30" s="650"/>
      <c r="AC30" s="650"/>
      <c r="AD30" s="651">
        <v>870</v>
      </c>
      <c r="AE30" s="651"/>
      <c r="AF30" s="651"/>
      <c r="AG30" s="651"/>
      <c r="AH30" s="651"/>
      <c r="AI30" s="651"/>
      <c r="AJ30" s="651"/>
      <c r="AK30" s="651"/>
      <c r="AL30" s="652">
        <v>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2342622</v>
      </c>
      <c r="CS30" s="648"/>
      <c r="CT30" s="648"/>
      <c r="CU30" s="648"/>
      <c r="CV30" s="648"/>
      <c r="CW30" s="648"/>
      <c r="CX30" s="648"/>
      <c r="CY30" s="649"/>
      <c r="CZ30" s="652">
        <v>6.4</v>
      </c>
      <c r="DA30" s="681"/>
      <c r="DB30" s="681"/>
      <c r="DC30" s="685"/>
      <c r="DD30" s="656">
        <v>2317566</v>
      </c>
      <c r="DE30" s="648"/>
      <c r="DF30" s="648"/>
      <c r="DG30" s="648"/>
      <c r="DH30" s="648"/>
      <c r="DI30" s="648"/>
      <c r="DJ30" s="648"/>
      <c r="DK30" s="649"/>
      <c r="DL30" s="656">
        <v>2314466</v>
      </c>
      <c r="DM30" s="648"/>
      <c r="DN30" s="648"/>
      <c r="DO30" s="648"/>
      <c r="DP30" s="648"/>
      <c r="DQ30" s="648"/>
      <c r="DR30" s="648"/>
      <c r="DS30" s="648"/>
      <c r="DT30" s="648"/>
      <c r="DU30" s="648"/>
      <c r="DV30" s="649"/>
      <c r="DW30" s="652">
        <v>15.4</v>
      </c>
      <c r="DX30" s="681"/>
      <c r="DY30" s="681"/>
      <c r="DZ30" s="681"/>
      <c r="EA30" s="681"/>
      <c r="EB30" s="681"/>
      <c r="EC30" s="682"/>
    </row>
    <row r="31" spans="2:133" ht="11.25" customHeight="1" x14ac:dyDescent="0.2">
      <c r="B31" s="644" t="s">
        <v>310</v>
      </c>
      <c r="C31" s="645"/>
      <c r="D31" s="645"/>
      <c r="E31" s="645"/>
      <c r="F31" s="645"/>
      <c r="G31" s="645"/>
      <c r="H31" s="645"/>
      <c r="I31" s="645"/>
      <c r="J31" s="645"/>
      <c r="K31" s="645"/>
      <c r="L31" s="645"/>
      <c r="M31" s="645"/>
      <c r="N31" s="645"/>
      <c r="O31" s="645"/>
      <c r="P31" s="645"/>
      <c r="Q31" s="646"/>
      <c r="R31" s="647">
        <v>13622129</v>
      </c>
      <c r="S31" s="648"/>
      <c r="T31" s="648"/>
      <c r="U31" s="648"/>
      <c r="V31" s="648"/>
      <c r="W31" s="648"/>
      <c r="X31" s="648"/>
      <c r="Y31" s="649"/>
      <c r="Z31" s="650">
        <v>36.4</v>
      </c>
      <c r="AA31" s="650"/>
      <c r="AB31" s="650"/>
      <c r="AC31" s="650"/>
      <c r="AD31" s="651" t="s">
        <v>129</v>
      </c>
      <c r="AE31" s="651"/>
      <c r="AF31" s="651"/>
      <c r="AG31" s="651"/>
      <c r="AH31" s="651"/>
      <c r="AI31" s="651"/>
      <c r="AJ31" s="651"/>
      <c r="AK31" s="651"/>
      <c r="AL31" s="652" t="s">
        <v>129</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15">
        <v>98.8</v>
      </c>
      <c r="BH31" s="702"/>
      <c r="BI31" s="702"/>
      <c r="BJ31" s="702"/>
      <c r="BK31" s="702"/>
      <c r="BL31" s="702"/>
      <c r="BM31" s="642">
        <v>97</v>
      </c>
      <c r="BN31" s="702"/>
      <c r="BO31" s="702"/>
      <c r="BP31" s="702"/>
      <c r="BQ31" s="703"/>
      <c r="BR31" s="715">
        <v>99.3</v>
      </c>
      <c r="BS31" s="702"/>
      <c r="BT31" s="702"/>
      <c r="BU31" s="702"/>
      <c r="BV31" s="702"/>
      <c r="BW31" s="702"/>
      <c r="BX31" s="642">
        <v>97.3</v>
      </c>
      <c r="BY31" s="702"/>
      <c r="BZ31" s="702"/>
      <c r="CA31" s="702"/>
      <c r="CB31" s="703"/>
      <c r="CD31" s="689"/>
      <c r="CE31" s="690"/>
      <c r="CF31" s="662" t="s">
        <v>313</v>
      </c>
      <c r="CG31" s="663"/>
      <c r="CH31" s="663"/>
      <c r="CI31" s="663"/>
      <c r="CJ31" s="663"/>
      <c r="CK31" s="663"/>
      <c r="CL31" s="663"/>
      <c r="CM31" s="663"/>
      <c r="CN31" s="663"/>
      <c r="CO31" s="663"/>
      <c r="CP31" s="663"/>
      <c r="CQ31" s="664"/>
      <c r="CR31" s="647">
        <v>103696</v>
      </c>
      <c r="CS31" s="683"/>
      <c r="CT31" s="683"/>
      <c r="CU31" s="683"/>
      <c r="CV31" s="683"/>
      <c r="CW31" s="683"/>
      <c r="CX31" s="683"/>
      <c r="CY31" s="684"/>
      <c r="CZ31" s="652">
        <v>0.3</v>
      </c>
      <c r="DA31" s="681"/>
      <c r="DB31" s="681"/>
      <c r="DC31" s="685"/>
      <c r="DD31" s="656">
        <v>102091</v>
      </c>
      <c r="DE31" s="683"/>
      <c r="DF31" s="683"/>
      <c r="DG31" s="683"/>
      <c r="DH31" s="683"/>
      <c r="DI31" s="683"/>
      <c r="DJ31" s="683"/>
      <c r="DK31" s="684"/>
      <c r="DL31" s="656">
        <v>102091</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2">
      <c r="B32" s="693" t="s">
        <v>314</v>
      </c>
      <c r="C32" s="694"/>
      <c r="D32" s="694"/>
      <c r="E32" s="694"/>
      <c r="F32" s="694"/>
      <c r="G32" s="694"/>
      <c r="H32" s="694"/>
      <c r="I32" s="694"/>
      <c r="J32" s="694"/>
      <c r="K32" s="694"/>
      <c r="L32" s="694"/>
      <c r="M32" s="694"/>
      <c r="N32" s="694"/>
      <c r="O32" s="694"/>
      <c r="P32" s="694"/>
      <c r="Q32" s="695"/>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98.8</v>
      </c>
      <c r="BH32" s="683"/>
      <c r="BI32" s="683"/>
      <c r="BJ32" s="683"/>
      <c r="BK32" s="683"/>
      <c r="BL32" s="683"/>
      <c r="BM32" s="653">
        <v>96.2</v>
      </c>
      <c r="BN32" s="713"/>
      <c r="BO32" s="713"/>
      <c r="BP32" s="713"/>
      <c r="BQ32" s="714"/>
      <c r="BR32" s="716">
        <v>99.1</v>
      </c>
      <c r="BS32" s="683"/>
      <c r="BT32" s="683"/>
      <c r="BU32" s="683"/>
      <c r="BV32" s="683"/>
      <c r="BW32" s="683"/>
      <c r="BX32" s="653">
        <v>96.3</v>
      </c>
      <c r="BY32" s="713"/>
      <c r="BZ32" s="713"/>
      <c r="CA32" s="713"/>
      <c r="CB32" s="714"/>
      <c r="CD32" s="691"/>
      <c r="CE32" s="692"/>
      <c r="CF32" s="662" t="s">
        <v>317</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258</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2">
      <c r="B33" s="644" t="s">
        <v>318</v>
      </c>
      <c r="C33" s="645"/>
      <c r="D33" s="645"/>
      <c r="E33" s="645"/>
      <c r="F33" s="645"/>
      <c r="G33" s="645"/>
      <c r="H33" s="645"/>
      <c r="I33" s="645"/>
      <c r="J33" s="645"/>
      <c r="K33" s="645"/>
      <c r="L33" s="645"/>
      <c r="M33" s="645"/>
      <c r="N33" s="645"/>
      <c r="O33" s="645"/>
      <c r="P33" s="645"/>
      <c r="Q33" s="646"/>
      <c r="R33" s="647">
        <v>2063618</v>
      </c>
      <c r="S33" s="648"/>
      <c r="T33" s="648"/>
      <c r="U33" s="648"/>
      <c r="V33" s="648"/>
      <c r="W33" s="648"/>
      <c r="X33" s="648"/>
      <c r="Y33" s="649"/>
      <c r="Z33" s="650">
        <v>5.5</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98.7</v>
      </c>
      <c r="BH33" s="718"/>
      <c r="BI33" s="718"/>
      <c r="BJ33" s="718"/>
      <c r="BK33" s="718"/>
      <c r="BL33" s="718"/>
      <c r="BM33" s="719">
        <v>97.8</v>
      </c>
      <c r="BN33" s="718"/>
      <c r="BO33" s="718"/>
      <c r="BP33" s="718"/>
      <c r="BQ33" s="720"/>
      <c r="BR33" s="717">
        <v>99.4</v>
      </c>
      <c r="BS33" s="718"/>
      <c r="BT33" s="718"/>
      <c r="BU33" s="718"/>
      <c r="BV33" s="718"/>
      <c r="BW33" s="718"/>
      <c r="BX33" s="719">
        <v>98.2</v>
      </c>
      <c r="BY33" s="718"/>
      <c r="BZ33" s="718"/>
      <c r="CA33" s="718"/>
      <c r="CB33" s="720"/>
      <c r="CD33" s="662" t="s">
        <v>320</v>
      </c>
      <c r="CE33" s="663"/>
      <c r="CF33" s="663"/>
      <c r="CG33" s="663"/>
      <c r="CH33" s="663"/>
      <c r="CI33" s="663"/>
      <c r="CJ33" s="663"/>
      <c r="CK33" s="663"/>
      <c r="CL33" s="663"/>
      <c r="CM33" s="663"/>
      <c r="CN33" s="663"/>
      <c r="CO33" s="663"/>
      <c r="CP33" s="663"/>
      <c r="CQ33" s="664"/>
      <c r="CR33" s="647">
        <v>15803254</v>
      </c>
      <c r="CS33" s="683"/>
      <c r="CT33" s="683"/>
      <c r="CU33" s="683"/>
      <c r="CV33" s="683"/>
      <c r="CW33" s="683"/>
      <c r="CX33" s="683"/>
      <c r="CY33" s="684"/>
      <c r="CZ33" s="652">
        <v>43.4</v>
      </c>
      <c r="DA33" s="681"/>
      <c r="DB33" s="681"/>
      <c r="DC33" s="685"/>
      <c r="DD33" s="656">
        <v>7048256</v>
      </c>
      <c r="DE33" s="683"/>
      <c r="DF33" s="683"/>
      <c r="DG33" s="683"/>
      <c r="DH33" s="683"/>
      <c r="DI33" s="683"/>
      <c r="DJ33" s="683"/>
      <c r="DK33" s="684"/>
      <c r="DL33" s="656">
        <v>5063604</v>
      </c>
      <c r="DM33" s="683"/>
      <c r="DN33" s="683"/>
      <c r="DO33" s="683"/>
      <c r="DP33" s="683"/>
      <c r="DQ33" s="683"/>
      <c r="DR33" s="683"/>
      <c r="DS33" s="683"/>
      <c r="DT33" s="683"/>
      <c r="DU33" s="683"/>
      <c r="DV33" s="684"/>
      <c r="DW33" s="652">
        <v>33.6</v>
      </c>
      <c r="DX33" s="681"/>
      <c r="DY33" s="681"/>
      <c r="DZ33" s="681"/>
      <c r="EA33" s="681"/>
      <c r="EB33" s="681"/>
      <c r="EC33" s="682"/>
    </row>
    <row r="34" spans="2:133" ht="11.25" customHeight="1" x14ac:dyDescent="0.2">
      <c r="B34" s="644" t="s">
        <v>321</v>
      </c>
      <c r="C34" s="645"/>
      <c r="D34" s="645"/>
      <c r="E34" s="645"/>
      <c r="F34" s="645"/>
      <c r="G34" s="645"/>
      <c r="H34" s="645"/>
      <c r="I34" s="645"/>
      <c r="J34" s="645"/>
      <c r="K34" s="645"/>
      <c r="L34" s="645"/>
      <c r="M34" s="645"/>
      <c r="N34" s="645"/>
      <c r="O34" s="645"/>
      <c r="P34" s="645"/>
      <c r="Q34" s="646"/>
      <c r="R34" s="647">
        <v>33348</v>
      </c>
      <c r="S34" s="648"/>
      <c r="T34" s="648"/>
      <c r="U34" s="648"/>
      <c r="V34" s="648"/>
      <c r="W34" s="648"/>
      <c r="X34" s="648"/>
      <c r="Y34" s="649"/>
      <c r="Z34" s="650">
        <v>0.1</v>
      </c>
      <c r="AA34" s="650"/>
      <c r="AB34" s="650"/>
      <c r="AC34" s="650"/>
      <c r="AD34" s="651">
        <v>5550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2953296</v>
      </c>
      <c r="CS34" s="648"/>
      <c r="CT34" s="648"/>
      <c r="CU34" s="648"/>
      <c r="CV34" s="648"/>
      <c r="CW34" s="648"/>
      <c r="CX34" s="648"/>
      <c r="CY34" s="649"/>
      <c r="CZ34" s="652">
        <v>8.1</v>
      </c>
      <c r="DA34" s="681"/>
      <c r="DB34" s="681"/>
      <c r="DC34" s="685"/>
      <c r="DD34" s="656">
        <v>2286647</v>
      </c>
      <c r="DE34" s="648"/>
      <c r="DF34" s="648"/>
      <c r="DG34" s="648"/>
      <c r="DH34" s="648"/>
      <c r="DI34" s="648"/>
      <c r="DJ34" s="648"/>
      <c r="DK34" s="649"/>
      <c r="DL34" s="656">
        <v>1573256</v>
      </c>
      <c r="DM34" s="648"/>
      <c r="DN34" s="648"/>
      <c r="DO34" s="648"/>
      <c r="DP34" s="648"/>
      <c r="DQ34" s="648"/>
      <c r="DR34" s="648"/>
      <c r="DS34" s="648"/>
      <c r="DT34" s="648"/>
      <c r="DU34" s="648"/>
      <c r="DV34" s="649"/>
      <c r="DW34" s="652">
        <v>10.4</v>
      </c>
      <c r="DX34" s="681"/>
      <c r="DY34" s="681"/>
      <c r="DZ34" s="681"/>
      <c r="EA34" s="681"/>
      <c r="EB34" s="681"/>
      <c r="EC34" s="682"/>
    </row>
    <row r="35" spans="2:133" ht="11.25" customHeight="1" x14ac:dyDescent="0.2">
      <c r="B35" s="644" t="s">
        <v>323</v>
      </c>
      <c r="C35" s="645"/>
      <c r="D35" s="645"/>
      <c r="E35" s="645"/>
      <c r="F35" s="645"/>
      <c r="G35" s="645"/>
      <c r="H35" s="645"/>
      <c r="I35" s="645"/>
      <c r="J35" s="645"/>
      <c r="K35" s="645"/>
      <c r="L35" s="645"/>
      <c r="M35" s="645"/>
      <c r="N35" s="645"/>
      <c r="O35" s="645"/>
      <c r="P35" s="645"/>
      <c r="Q35" s="646"/>
      <c r="R35" s="647">
        <v>9723</v>
      </c>
      <c r="S35" s="648"/>
      <c r="T35" s="648"/>
      <c r="U35" s="648"/>
      <c r="V35" s="648"/>
      <c r="W35" s="648"/>
      <c r="X35" s="648"/>
      <c r="Y35" s="649"/>
      <c r="Z35" s="650">
        <v>0</v>
      </c>
      <c r="AA35" s="650"/>
      <c r="AB35" s="650"/>
      <c r="AC35" s="650"/>
      <c r="AD35" s="651" t="s">
        <v>129</v>
      </c>
      <c r="AE35" s="651"/>
      <c r="AF35" s="651"/>
      <c r="AG35" s="651"/>
      <c r="AH35" s="651"/>
      <c r="AI35" s="651"/>
      <c r="AJ35" s="651"/>
      <c r="AK35" s="651"/>
      <c r="AL35" s="652" t="s">
        <v>258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209022</v>
      </c>
      <c r="CS35" s="683"/>
      <c r="CT35" s="683"/>
      <c r="CU35" s="683"/>
      <c r="CV35" s="683"/>
      <c r="CW35" s="683"/>
      <c r="CX35" s="683"/>
      <c r="CY35" s="684"/>
      <c r="CZ35" s="652">
        <v>0.6</v>
      </c>
      <c r="DA35" s="681"/>
      <c r="DB35" s="681"/>
      <c r="DC35" s="685"/>
      <c r="DD35" s="656">
        <v>116199</v>
      </c>
      <c r="DE35" s="683"/>
      <c r="DF35" s="683"/>
      <c r="DG35" s="683"/>
      <c r="DH35" s="683"/>
      <c r="DI35" s="683"/>
      <c r="DJ35" s="683"/>
      <c r="DK35" s="684"/>
      <c r="DL35" s="656">
        <v>116199</v>
      </c>
      <c r="DM35" s="683"/>
      <c r="DN35" s="683"/>
      <c r="DO35" s="683"/>
      <c r="DP35" s="683"/>
      <c r="DQ35" s="683"/>
      <c r="DR35" s="683"/>
      <c r="DS35" s="683"/>
      <c r="DT35" s="683"/>
      <c r="DU35" s="683"/>
      <c r="DV35" s="684"/>
      <c r="DW35" s="652">
        <v>0.8</v>
      </c>
      <c r="DX35" s="681"/>
      <c r="DY35" s="681"/>
      <c r="DZ35" s="681"/>
      <c r="EA35" s="681"/>
      <c r="EB35" s="681"/>
      <c r="EC35" s="682"/>
    </row>
    <row r="36" spans="2:133" ht="11.25" customHeight="1" x14ac:dyDescent="0.2">
      <c r="B36" s="644" t="s">
        <v>327</v>
      </c>
      <c r="C36" s="645"/>
      <c r="D36" s="645"/>
      <c r="E36" s="645"/>
      <c r="F36" s="645"/>
      <c r="G36" s="645"/>
      <c r="H36" s="645"/>
      <c r="I36" s="645"/>
      <c r="J36" s="645"/>
      <c r="K36" s="645"/>
      <c r="L36" s="645"/>
      <c r="M36" s="645"/>
      <c r="N36" s="645"/>
      <c r="O36" s="645"/>
      <c r="P36" s="645"/>
      <c r="Q36" s="646"/>
      <c r="R36" s="647">
        <v>990082</v>
      </c>
      <c r="S36" s="648"/>
      <c r="T36" s="648"/>
      <c r="U36" s="648"/>
      <c r="V36" s="648"/>
      <c r="W36" s="648"/>
      <c r="X36" s="648"/>
      <c r="Y36" s="649"/>
      <c r="Z36" s="650">
        <v>2.6</v>
      </c>
      <c r="AA36" s="650"/>
      <c r="AB36" s="650"/>
      <c r="AC36" s="650"/>
      <c r="AD36" s="651" t="s">
        <v>129</v>
      </c>
      <c r="AE36" s="651"/>
      <c r="AF36" s="651"/>
      <c r="AG36" s="651"/>
      <c r="AH36" s="651"/>
      <c r="AI36" s="651"/>
      <c r="AJ36" s="651"/>
      <c r="AK36" s="651"/>
      <c r="AL36" s="652" t="s">
        <v>129</v>
      </c>
      <c r="AM36" s="653"/>
      <c r="AN36" s="653"/>
      <c r="AO36" s="654"/>
      <c r="AP36" s="235"/>
      <c r="AQ36" s="721" t="s">
        <v>328</v>
      </c>
      <c r="AR36" s="722"/>
      <c r="AS36" s="722"/>
      <c r="AT36" s="722"/>
      <c r="AU36" s="722"/>
      <c r="AV36" s="722"/>
      <c r="AW36" s="722"/>
      <c r="AX36" s="722"/>
      <c r="AY36" s="723"/>
      <c r="AZ36" s="636">
        <v>2924192</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116433</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9408373</v>
      </c>
      <c r="CS36" s="648"/>
      <c r="CT36" s="648"/>
      <c r="CU36" s="648"/>
      <c r="CV36" s="648"/>
      <c r="CW36" s="648"/>
      <c r="CX36" s="648"/>
      <c r="CY36" s="649"/>
      <c r="CZ36" s="652">
        <v>25.8</v>
      </c>
      <c r="DA36" s="681"/>
      <c r="DB36" s="681"/>
      <c r="DC36" s="685"/>
      <c r="DD36" s="656">
        <v>2066429</v>
      </c>
      <c r="DE36" s="648"/>
      <c r="DF36" s="648"/>
      <c r="DG36" s="648"/>
      <c r="DH36" s="648"/>
      <c r="DI36" s="648"/>
      <c r="DJ36" s="648"/>
      <c r="DK36" s="649"/>
      <c r="DL36" s="656">
        <v>1372300</v>
      </c>
      <c r="DM36" s="648"/>
      <c r="DN36" s="648"/>
      <c r="DO36" s="648"/>
      <c r="DP36" s="648"/>
      <c r="DQ36" s="648"/>
      <c r="DR36" s="648"/>
      <c r="DS36" s="648"/>
      <c r="DT36" s="648"/>
      <c r="DU36" s="648"/>
      <c r="DV36" s="649"/>
      <c r="DW36" s="652">
        <v>9.1</v>
      </c>
      <c r="DX36" s="681"/>
      <c r="DY36" s="681"/>
      <c r="DZ36" s="681"/>
      <c r="EA36" s="681"/>
      <c r="EB36" s="681"/>
      <c r="EC36" s="682"/>
    </row>
    <row r="37" spans="2:133" ht="11.25" customHeight="1" x14ac:dyDescent="0.2">
      <c r="B37" s="644" t="s">
        <v>331</v>
      </c>
      <c r="C37" s="645"/>
      <c r="D37" s="645"/>
      <c r="E37" s="645"/>
      <c r="F37" s="645"/>
      <c r="G37" s="645"/>
      <c r="H37" s="645"/>
      <c r="I37" s="645"/>
      <c r="J37" s="645"/>
      <c r="K37" s="645"/>
      <c r="L37" s="645"/>
      <c r="M37" s="645"/>
      <c r="N37" s="645"/>
      <c r="O37" s="645"/>
      <c r="P37" s="645"/>
      <c r="Q37" s="646"/>
      <c r="R37" s="647">
        <v>329715</v>
      </c>
      <c r="S37" s="648"/>
      <c r="T37" s="648"/>
      <c r="U37" s="648"/>
      <c r="V37" s="648"/>
      <c r="W37" s="648"/>
      <c r="X37" s="648"/>
      <c r="Y37" s="649"/>
      <c r="Z37" s="650">
        <v>0.9</v>
      </c>
      <c r="AA37" s="650"/>
      <c r="AB37" s="650"/>
      <c r="AC37" s="650"/>
      <c r="AD37" s="651" t="s">
        <v>129</v>
      </c>
      <c r="AE37" s="651"/>
      <c r="AF37" s="651"/>
      <c r="AG37" s="651"/>
      <c r="AH37" s="651"/>
      <c r="AI37" s="651"/>
      <c r="AJ37" s="651"/>
      <c r="AK37" s="651"/>
      <c r="AL37" s="652" t="s">
        <v>129</v>
      </c>
      <c r="AM37" s="653"/>
      <c r="AN37" s="653"/>
      <c r="AO37" s="654"/>
      <c r="AQ37" s="725" t="s">
        <v>332</v>
      </c>
      <c r="AR37" s="726"/>
      <c r="AS37" s="726"/>
      <c r="AT37" s="726"/>
      <c r="AU37" s="726"/>
      <c r="AV37" s="726"/>
      <c r="AW37" s="726"/>
      <c r="AX37" s="726"/>
      <c r="AY37" s="727"/>
      <c r="AZ37" s="647">
        <v>166691</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21970</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673656</v>
      </c>
      <c r="CS37" s="683"/>
      <c r="CT37" s="683"/>
      <c r="CU37" s="683"/>
      <c r="CV37" s="683"/>
      <c r="CW37" s="683"/>
      <c r="CX37" s="683"/>
      <c r="CY37" s="684"/>
      <c r="CZ37" s="652">
        <v>1.9</v>
      </c>
      <c r="DA37" s="681"/>
      <c r="DB37" s="681"/>
      <c r="DC37" s="685"/>
      <c r="DD37" s="656">
        <v>673656</v>
      </c>
      <c r="DE37" s="683"/>
      <c r="DF37" s="683"/>
      <c r="DG37" s="683"/>
      <c r="DH37" s="683"/>
      <c r="DI37" s="683"/>
      <c r="DJ37" s="683"/>
      <c r="DK37" s="684"/>
      <c r="DL37" s="656">
        <v>509272</v>
      </c>
      <c r="DM37" s="683"/>
      <c r="DN37" s="683"/>
      <c r="DO37" s="683"/>
      <c r="DP37" s="683"/>
      <c r="DQ37" s="683"/>
      <c r="DR37" s="683"/>
      <c r="DS37" s="683"/>
      <c r="DT37" s="683"/>
      <c r="DU37" s="683"/>
      <c r="DV37" s="684"/>
      <c r="DW37" s="652">
        <v>3.4</v>
      </c>
      <c r="DX37" s="681"/>
      <c r="DY37" s="681"/>
      <c r="DZ37" s="681"/>
      <c r="EA37" s="681"/>
      <c r="EB37" s="681"/>
      <c r="EC37" s="682"/>
    </row>
    <row r="38" spans="2:133" ht="11.25" customHeight="1" x14ac:dyDescent="0.2">
      <c r="B38" s="644" t="s">
        <v>335</v>
      </c>
      <c r="C38" s="645"/>
      <c r="D38" s="645"/>
      <c r="E38" s="645"/>
      <c r="F38" s="645"/>
      <c r="G38" s="645"/>
      <c r="H38" s="645"/>
      <c r="I38" s="645"/>
      <c r="J38" s="645"/>
      <c r="K38" s="645"/>
      <c r="L38" s="645"/>
      <c r="M38" s="645"/>
      <c r="N38" s="645"/>
      <c r="O38" s="645"/>
      <c r="P38" s="645"/>
      <c r="Q38" s="646"/>
      <c r="R38" s="647">
        <v>266179</v>
      </c>
      <c r="S38" s="648"/>
      <c r="T38" s="648"/>
      <c r="U38" s="648"/>
      <c r="V38" s="648"/>
      <c r="W38" s="648"/>
      <c r="X38" s="648"/>
      <c r="Y38" s="649"/>
      <c r="Z38" s="650">
        <v>0.7</v>
      </c>
      <c r="AA38" s="650"/>
      <c r="AB38" s="650"/>
      <c r="AC38" s="650"/>
      <c r="AD38" s="651">
        <v>671</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128910</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10588</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2628591</v>
      </c>
      <c r="CS38" s="648"/>
      <c r="CT38" s="648"/>
      <c r="CU38" s="648"/>
      <c r="CV38" s="648"/>
      <c r="CW38" s="648"/>
      <c r="CX38" s="648"/>
      <c r="CY38" s="649"/>
      <c r="CZ38" s="652">
        <v>7.2</v>
      </c>
      <c r="DA38" s="681"/>
      <c r="DB38" s="681"/>
      <c r="DC38" s="685"/>
      <c r="DD38" s="656">
        <v>2108937</v>
      </c>
      <c r="DE38" s="648"/>
      <c r="DF38" s="648"/>
      <c r="DG38" s="648"/>
      <c r="DH38" s="648"/>
      <c r="DI38" s="648"/>
      <c r="DJ38" s="648"/>
      <c r="DK38" s="649"/>
      <c r="DL38" s="656">
        <v>2001844</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2">
      <c r="B39" s="644" t="s">
        <v>339</v>
      </c>
      <c r="C39" s="645"/>
      <c r="D39" s="645"/>
      <c r="E39" s="645"/>
      <c r="F39" s="645"/>
      <c r="G39" s="645"/>
      <c r="H39" s="645"/>
      <c r="I39" s="645"/>
      <c r="J39" s="645"/>
      <c r="K39" s="645"/>
      <c r="L39" s="645"/>
      <c r="M39" s="645"/>
      <c r="N39" s="645"/>
      <c r="O39" s="645"/>
      <c r="P39" s="645"/>
      <c r="Q39" s="646"/>
      <c r="R39" s="647">
        <v>4618399</v>
      </c>
      <c r="S39" s="648"/>
      <c r="T39" s="648"/>
      <c r="U39" s="648"/>
      <c r="V39" s="648"/>
      <c r="W39" s="648"/>
      <c r="X39" s="648"/>
      <c r="Y39" s="649"/>
      <c r="Z39" s="650">
        <v>12.3</v>
      </c>
      <c r="AA39" s="650"/>
      <c r="AB39" s="650"/>
      <c r="AC39" s="650"/>
      <c r="AD39" s="651" t="s">
        <v>129</v>
      </c>
      <c r="AE39" s="651"/>
      <c r="AF39" s="651"/>
      <c r="AG39" s="651"/>
      <c r="AH39" s="651"/>
      <c r="AI39" s="651"/>
      <c r="AJ39" s="651"/>
      <c r="AK39" s="651"/>
      <c r="AL39" s="652" t="s">
        <v>129</v>
      </c>
      <c r="AM39" s="653"/>
      <c r="AN39" s="653"/>
      <c r="AO39" s="654"/>
      <c r="AQ39" s="725" t="s">
        <v>340</v>
      </c>
      <c r="AR39" s="726"/>
      <c r="AS39" s="726"/>
      <c r="AT39" s="726"/>
      <c r="AU39" s="726"/>
      <c r="AV39" s="726"/>
      <c r="AW39" s="726"/>
      <c r="AX39" s="726"/>
      <c r="AY39" s="727"/>
      <c r="AZ39" s="647" t="s">
        <v>129</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16272</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602964</v>
      </c>
      <c r="CS39" s="683"/>
      <c r="CT39" s="683"/>
      <c r="CU39" s="683"/>
      <c r="CV39" s="683"/>
      <c r="CW39" s="683"/>
      <c r="CX39" s="683"/>
      <c r="CY39" s="684"/>
      <c r="CZ39" s="652">
        <v>1.7</v>
      </c>
      <c r="DA39" s="681"/>
      <c r="DB39" s="681"/>
      <c r="DC39" s="685"/>
      <c r="DD39" s="656">
        <v>470039</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2">
      <c r="B40" s="644" t="s">
        <v>343</v>
      </c>
      <c r="C40" s="645"/>
      <c r="D40" s="645"/>
      <c r="E40" s="645"/>
      <c r="F40" s="645"/>
      <c r="G40" s="645"/>
      <c r="H40" s="645"/>
      <c r="I40" s="645"/>
      <c r="J40" s="645"/>
      <c r="K40" s="645"/>
      <c r="L40" s="645"/>
      <c r="M40" s="645"/>
      <c r="N40" s="645"/>
      <c r="O40" s="645"/>
      <c r="P40" s="645"/>
      <c r="Q40" s="646"/>
      <c r="R40" s="647">
        <v>449779</v>
      </c>
      <c r="S40" s="648"/>
      <c r="T40" s="648"/>
      <c r="U40" s="648"/>
      <c r="V40" s="648"/>
      <c r="W40" s="648"/>
      <c r="X40" s="648"/>
      <c r="Y40" s="649"/>
      <c r="Z40" s="650">
        <v>1.2</v>
      </c>
      <c r="AA40" s="650"/>
      <c r="AB40" s="650"/>
      <c r="AC40" s="650"/>
      <c r="AD40" s="651" t="s">
        <v>129</v>
      </c>
      <c r="AE40" s="651"/>
      <c r="AF40" s="651"/>
      <c r="AG40" s="651"/>
      <c r="AH40" s="651"/>
      <c r="AI40" s="651"/>
      <c r="AJ40" s="651"/>
      <c r="AK40" s="651"/>
      <c r="AL40" s="652" t="s">
        <v>258</v>
      </c>
      <c r="AM40" s="653"/>
      <c r="AN40" s="653"/>
      <c r="AO40" s="654"/>
      <c r="AQ40" s="725" t="s">
        <v>344</v>
      </c>
      <c r="AR40" s="726"/>
      <c r="AS40" s="726"/>
      <c r="AT40" s="726"/>
      <c r="AU40" s="726"/>
      <c r="AV40" s="726"/>
      <c r="AW40" s="726"/>
      <c r="AX40" s="726"/>
      <c r="AY40" s="727"/>
      <c r="AZ40" s="647" t="s">
        <v>258</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89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1008</v>
      </c>
      <c r="CS40" s="648"/>
      <c r="CT40" s="648"/>
      <c r="CU40" s="648"/>
      <c r="CV40" s="648"/>
      <c r="CW40" s="648"/>
      <c r="CX40" s="648"/>
      <c r="CY40" s="649"/>
      <c r="CZ40" s="652">
        <v>0</v>
      </c>
      <c r="DA40" s="681"/>
      <c r="DB40" s="681"/>
      <c r="DC40" s="685"/>
      <c r="DD40" s="656">
        <v>5</v>
      </c>
      <c r="DE40" s="648"/>
      <c r="DF40" s="648"/>
      <c r="DG40" s="648"/>
      <c r="DH40" s="648"/>
      <c r="DI40" s="648"/>
      <c r="DJ40" s="648"/>
      <c r="DK40" s="649"/>
      <c r="DL40" s="656">
        <v>5</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2">
      <c r="B41" s="644" t="s">
        <v>348</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349</v>
      </c>
      <c r="AR41" s="726"/>
      <c r="AS41" s="726"/>
      <c r="AT41" s="726"/>
      <c r="AU41" s="726"/>
      <c r="AV41" s="726"/>
      <c r="AW41" s="726"/>
      <c r="AX41" s="726"/>
      <c r="AY41" s="727"/>
      <c r="AZ41" s="647">
        <v>669956</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258</v>
      </c>
      <c r="CS41" s="683"/>
      <c r="CT41" s="683"/>
      <c r="CU41" s="683"/>
      <c r="CV41" s="683"/>
      <c r="CW41" s="683"/>
      <c r="CX41" s="683"/>
      <c r="CY41" s="684"/>
      <c r="CZ41" s="652" t="s">
        <v>129</v>
      </c>
      <c r="DA41" s="681"/>
      <c r="DB41" s="681"/>
      <c r="DC41" s="685"/>
      <c r="DD41" s="656" t="s">
        <v>258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352</v>
      </c>
      <c r="C42" s="645"/>
      <c r="D42" s="645"/>
      <c r="E42" s="645"/>
      <c r="F42" s="645"/>
      <c r="G42" s="645"/>
      <c r="H42" s="645"/>
      <c r="I42" s="645"/>
      <c r="J42" s="645"/>
      <c r="K42" s="645"/>
      <c r="L42" s="645"/>
      <c r="M42" s="645"/>
      <c r="N42" s="645"/>
      <c r="O42" s="645"/>
      <c r="P42" s="645"/>
      <c r="Q42" s="646"/>
      <c r="R42" s="647">
        <v>769400</v>
      </c>
      <c r="S42" s="648"/>
      <c r="T42" s="648"/>
      <c r="U42" s="648"/>
      <c r="V42" s="648"/>
      <c r="W42" s="648"/>
      <c r="X42" s="648"/>
      <c r="Y42" s="649"/>
      <c r="Z42" s="650">
        <v>2.1</v>
      </c>
      <c r="AA42" s="650"/>
      <c r="AB42" s="650"/>
      <c r="AC42" s="650"/>
      <c r="AD42" s="651" t="s">
        <v>129</v>
      </c>
      <c r="AE42" s="651"/>
      <c r="AF42" s="651"/>
      <c r="AG42" s="651"/>
      <c r="AH42" s="651"/>
      <c r="AI42" s="651"/>
      <c r="AJ42" s="651"/>
      <c r="AK42" s="651"/>
      <c r="AL42" s="652" t="s">
        <v>129</v>
      </c>
      <c r="AM42" s="653"/>
      <c r="AN42" s="653"/>
      <c r="AO42" s="654"/>
      <c r="AQ42" s="746" t="s">
        <v>353</v>
      </c>
      <c r="AR42" s="747"/>
      <c r="AS42" s="747"/>
      <c r="AT42" s="747"/>
      <c r="AU42" s="747"/>
      <c r="AV42" s="747"/>
      <c r="AW42" s="747"/>
      <c r="AX42" s="747"/>
      <c r="AY42" s="748"/>
      <c r="AZ42" s="738">
        <v>1958635</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321</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4415297</v>
      </c>
      <c r="CS42" s="648"/>
      <c r="CT42" s="648"/>
      <c r="CU42" s="648"/>
      <c r="CV42" s="648"/>
      <c r="CW42" s="648"/>
      <c r="CX42" s="648"/>
      <c r="CY42" s="649"/>
      <c r="CZ42" s="652">
        <v>12.1</v>
      </c>
      <c r="DA42" s="653"/>
      <c r="DB42" s="653"/>
      <c r="DC42" s="665"/>
      <c r="DD42" s="656">
        <v>417852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356</v>
      </c>
      <c r="C43" s="698"/>
      <c r="D43" s="698"/>
      <c r="E43" s="698"/>
      <c r="F43" s="698"/>
      <c r="G43" s="698"/>
      <c r="H43" s="698"/>
      <c r="I43" s="698"/>
      <c r="J43" s="698"/>
      <c r="K43" s="698"/>
      <c r="L43" s="698"/>
      <c r="M43" s="698"/>
      <c r="N43" s="698"/>
      <c r="O43" s="698"/>
      <c r="P43" s="698"/>
      <c r="Q43" s="699"/>
      <c r="R43" s="738">
        <v>37426430</v>
      </c>
      <c r="S43" s="739"/>
      <c r="T43" s="739"/>
      <c r="U43" s="739"/>
      <c r="V43" s="739"/>
      <c r="W43" s="739"/>
      <c r="X43" s="739"/>
      <c r="Y43" s="740"/>
      <c r="Z43" s="741">
        <v>100</v>
      </c>
      <c r="AA43" s="741"/>
      <c r="AB43" s="741"/>
      <c r="AC43" s="741"/>
      <c r="AD43" s="742">
        <v>13852502</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79300</v>
      </c>
      <c r="CS43" s="683"/>
      <c r="CT43" s="683"/>
      <c r="CU43" s="683"/>
      <c r="CV43" s="683"/>
      <c r="CW43" s="683"/>
      <c r="CX43" s="683"/>
      <c r="CY43" s="684"/>
      <c r="CZ43" s="652">
        <v>0.2</v>
      </c>
      <c r="DA43" s="681"/>
      <c r="DB43" s="681"/>
      <c r="DC43" s="685"/>
      <c r="DD43" s="656">
        <v>47806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4415297</v>
      </c>
      <c r="CS44" s="648"/>
      <c r="CT44" s="648"/>
      <c r="CU44" s="648"/>
      <c r="CV44" s="648"/>
      <c r="CW44" s="648"/>
      <c r="CX44" s="648"/>
      <c r="CY44" s="649"/>
      <c r="CZ44" s="652">
        <v>12.1</v>
      </c>
      <c r="DA44" s="653"/>
      <c r="DB44" s="653"/>
      <c r="DC44" s="665"/>
      <c r="DD44" s="656">
        <v>417852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756524</v>
      </c>
      <c r="CS45" s="683"/>
      <c r="CT45" s="683"/>
      <c r="CU45" s="683"/>
      <c r="CV45" s="683"/>
      <c r="CW45" s="683"/>
      <c r="CX45" s="683"/>
      <c r="CY45" s="684"/>
      <c r="CZ45" s="652">
        <v>2.1</v>
      </c>
      <c r="DA45" s="681"/>
      <c r="DB45" s="681"/>
      <c r="DC45" s="685"/>
      <c r="DD45" s="656">
        <v>49434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3597558</v>
      </c>
      <c r="CS46" s="648"/>
      <c r="CT46" s="648"/>
      <c r="CU46" s="648"/>
      <c r="CV46" s="648"/>
      <c r="CW46" s="648"/>
      <c r="CX46" s="648"/>
      <c r="CY46" s="649"/>
      <c r="CZ46" s="652">
        <v>9.9</v>
      </c>
      <c r="DA46" s="653"/>
      <c r="DB46" s="653"/>
      <c r="DC46" s="665"/>
      <c r="DD46" s="656">
        <v>368418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129</v>
      </c>
      <c r="CS47" s="683"/>
      <c r="CT47" s="683"/>
      <c r="CU47" s="683"/>
      <c r="CV47" s="683"/>
      <c r="CW47" s="683"/>
      <c r="CX47" s="683"/>
      <c r="CY47" s="684"/>
      <c r="CZ47" s="652" t="s">
        <v>129</v>
      </c>
      <c r="DA47" s="681"/>
      <c r="DB47" s="681"/>
      <c r="DC47" s="685"/>
      <c r="DD47" s="656" t="s">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366</v>
      </c>
      <c r="CS48" s="648"/>
      <c r="CT48" s="648"/>
      <c r="CU48" s="648"/>
      <c r="CV48" s="648"/>
      <c r="CW48" s="648"/>
      <c r="CX48" s="648"/>
      <c r="CY48" s="649"/>
      <c r="CZ48" s="652" t="s">
        <v>366</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36396618</v>
      </c>
      <c r="CS49" s="718"/>
      <c r="CT49" s="718"/>
      <c r="CU49" s="718"/>
      <c r="CV49" s="718"/>
      <c r="CW49" s="718"/>
      <c r="CX49" s="718"/>
      <c r="CY49" s="749"/>
      <c r="CZ49" s="743">
        <v>100</v>
      </c>
      <c r="DA49" s="750"/>
      <c r="DB49" s="750"/>
      <c r="DC49" s="751"/>
      <c r="DD49" s="752">
        <v>17488352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eZg8WgSZd6QNFFOgOegkzxBQAAagfn42b9MEG3G9JjiGc6H1nvVMNIIGLjnjivzYRUQKz8WEWr7tgBSOaVS5A==" saltValue="LysYtygqKsBMxov2yFDM5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390</v>
      </c>
      <c r="C7" s="780"/>
      <c r="D7" s="780"/>
      <c r="E7" s="780"/>
      <c r="F7" s="780"/>
      <c r="G7" s="780"/>
      <c r="H7" s="780"/>
      <c r="I7" s="780"/>
      <c r="J7" s="780"/>
      <c r="K7" s="780"/>
      <c r="L7" s="780"/>
      <c r="M7" s="780"/>
      <c r="N7" s="780"/>
      <c r="O7" s="780"/>
      <c r="P7" s="781"/>
      <c r="Q7" s="782">
        <v>37434</v>
      </c>
      <c r="R7" s="783"/>
      <c r="S7" s="783"/>
      <c r="T7" s="783"/>
      <c r="U7" s="783"/>
      <c r="V7" s="783">
        <v>36404</v>
      </c>
      <c r="W7" s="783"/>
      <c r="X7" s="783"/>
      <c r="Y7" s="783"/>
      <c r="Z7" s="783"/>
      <c r="AA7" s="783">
        <v>1030</v>
      </c>
      <c r="AB7" s="783"/>
      <c r="AC7" s="783"/>
      <c r="AD7" s="783"/>
      <c r="AE7" s="784"/>
      <c r="AF7" s="785">
        <v>883</v>
      </c>
      <c r="AG7" s="786"/>
      <c r="AH7" s="786"/>
      <c r="AI7" s="786"/>
      <c r="AJ7" s="787"/>
      <c r="AK7" s="822">
        <v>990</v>
      </c>
      <c r="AL7" s="823"/>
      <c r="AM7" s="823"/>
      <c r="AN7" s="823"/>
      <c r="AO7" s="823"/>
      <c r="AP7" s="823">
        <v>27113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569</v>
      </c>
      <c r="BT7" s="827"/>
      <c r="BU7" s="827"/>
      <c r="BV7" s="827"/>
      <c r="BW7" s="827"/>
      <c r="BX7" s="827"/>
      <c r="BY7" s="827"/>
      <c r="BZ7" s="827"/>
      <c r="CA7" s="827"/>
      <c r="CB7" s="827"/>
      <c r="CC7" s="827"/>
      <c r="CD7" s="827"/>
      <c r="CE7" s="827"/>
      <c r="CF7" s="827"/>
      <c r="CG7" s="828"/>
      <c r="CH7" s="819">
        <v>-1</v>
      </c>
      <c r="CI7" s="820"/>
      <c r="CJ7" s="820"/>
      <c r="CK7" s="820"/>
      <c r="CL7" s="821"/>
      <c r="CM7" s="819">
        <v>34</v>
      </c>
      <c r="CN7" s="820"/>
      <c r="CO7" s="820"/>
      <c r="CP7" s="820"/>
      <c r="CQ7" s="821"/>
      <c r="CR7" s="819">
        <v>10</v>
      </c>
      <c r="CS7" s="820"/>
      <c r="CT7" s="820"/>
      <c r="CU7" s="820"/>
      <c r="CV7" s="821"/>
      <c r="CW7" s="819">
        <v>148</v>
      </c>
      <c r="CX7" s="820"/>
      <c r="CY7" s="820"/>
      <c r="CZ7" s="820"/>
      <c r="DA7" s="821"/>
      <c r="DB7" s="819" t="s">
        <v>581</v>
      </c>
      <c r="DC7" s="820"/>
      <c r="DD7" s="820"/>
      <c r="DE7" s="820"/>
      <c r="DF7" s="821"/>
      <c r="DG7" s="819" t="s">
        <v>506</v>
      </c>
      <c r="DH7" s="820"/>
      <c r="DI7" s="820"/>
      <c r="DJ7" s="820"/>
      <c r="DK7" s="821"/>
      <c r="DL7" s="819" t="s">
        <v>506</v>
      </c>
      <c r="DM7" s="820"/>
      <c r="DN7" s="820"/>
      <c r="DO7" s="820"/>
      <c r="DP7" s="821"/>
      <c r="DQ7" s="819" t="s">
        <v>506</v>
      </c>
      <c r="DR7" s="820"/>
      <c r="DS7" s="820"/>
      <c r="DT7" s="820"/>
      <c r="DU7" s="821"/>
      <c r="DV7" s="800" t="s">
        <v>506</v>
      </c>
      <c r="DW7" s="801"/>
      <c r="DX7" s="801"/>
      <c r="DY7" s="801"/>
      <c r="DZ7" s="802"/>
      <c r="EA7" s="256"/>
    </row>
    <row r="8" spans="1:131" s="257" customFormat="1" ht="26.25" customHeight="1" x14ac:dyDescent="0.2">
      <c r="A8" s="263">
        <v>2</v>
      </c>
      <c r="B8" s="803" t="s">
        <v>391</v>
      </c>
      <c r="C8" s="804"/>
      <c r="D8" s="804"/>
      <c r="E8" s="804"/>
      <c r="F8" s="804"/>
      <c r="G8" s="804"/>
      <c r="H8" s="804"/>
      <c r="I8" s="804"/>
      <c r="J8" s="804"/>
      <c r="K8" s="804"/>
      <c r="L8" s="804"/>
      <c r="M8" s="804"/>
      <c r="N8" s="804"/>
      <c r="O8" s="804"/>
      <c r="P8" s="805"/>
      <c r="Q8" s="806">
        <v>22</v>
      </c>
      <c r="R8" s="807"/>
      <c r="S8" s="807"/>
      <c r="T8" s="807"/>
      <c r="U8" s="807"/>
      <c r="V8" s="807">
        <v>22</v>
      </c>
      <c r="W8" s="807"/>
      <c r="X8" s="807"/>
      <c r="Y8" s="807"/>
      <c r="Z8" s="807"/>
      <c r="AA8" s="807">
        <v>0</v>
      </c>
      <c r="AB8" s="807"/>
      <c r="AC8" s="807"/>
      <c r="AD8" s="807"/>
      <c r="AE8" s="808"/>
      <c r="AF8" s="809">
        <v>0</v>
      </c>
      <c r="AG8" s="810"/>
      <c r="AH8" s="810"/>
      <c r="AI8" s="810"/>
      <c r="AJ8" s="811"/>
      <c r="AK8" s="812">
        <v>20</v>
      </c>
      <c r="AL8" s="813"/>
      <c r="AM8" s="813"/>
      <c r="AN8" s="813"/>
      <c r="AO8" s="813"/>
      <c r="AP8" s="813" t="s">
        <v>580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570</v>
      </c>
      <c r="BT8" s="817"/>
      <c r="BU8" s="817"/>
      <c r="BV8" s="817"/>
      <c r="BW8" s="817"/>
      <c r="BX8" s="817"/>
      <c r="BY8" s="817"/>
      <c r="BZ8" s="817"/>
      <c r="CA8" s="817"/>
      <c r="CB8" s="817"/>
      <c r="CC8" s="817"/>
      <c r="CD8" s="817"/>
      <c r="CE8" s="817"/>
      <c r="CF8" s="817"/>
      <c r="CG8" s="818"/>
      <c r="CH8" s="829">
        <v>6</v>
      </c>
      <c r="CI8" s="830"/>
      <c r="CJ8" s="830"/>
      <c r="CK8" s="830"/>
      <c r="CL8" s="831"/>
      <c r="CM8" s="829">
        <v>30</v>
      </c>
      <c r="CN8" s="830"/>
      <c r="CO8" s="830"/>
      <c r="CP8" s="830"/>
      <c r="CQ8" s="831"/>
      <c r="CR8" s="829">
        <v>10</v>
      </c>
      <c r="CS8" s="830"/>
      <c r="CT8" s="830"/>
      <c r="CU8" s="830"/>
      <c r="CV8" s="831"/>
      <c r="CW8" s="829">
        <v>79</v>
      </c>
      <c r="CX8" s="830"/>
      <c r="CY8" s="830"/>
      <c r="CZ8" s="830"/>
      <c r="DA8" s="831"/>
      <c r="DB8" s="829" t="s">
        <v>581</v>
      </c>
      <c r="DC8" s="830"/>
      <c r="DD8" s="830"/>
      <c r="DE8" s="830"/>
      <c r="DF8" s="831"/>
      <c r="DG8" s="829" t="s">
        <v>506</v>
      </c>
      <c r="DH8" s="830"/>
      <c r="DI8" s="830"/>
      <c r="DJ8" s="830"/>
      <c r="DK8" s="831"/>
      <c r="DL8" s="829" t="s">
        <v>506</v>
      </c>
      <c r="DM8" s="830"/>
      <c r="DN8" s="830"/>
      <c r="DO8" s="830"/>
      <c r="DP8" s="831"/>
      <c r="DQ8" s="829" t="s">
        <v>506</v>
      </c>
      <c r="DR8" s="830"/>
      <c r="DS8" s="830"/>
      <c r="DT8" s="830"/>
      <c r="DU8" s="831"/>
      <c r="DV8" s="832" t="s">
        <v>506</v>
      </c>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393</v>
      </c>
      <c r="B23" s="838" t="s">
        <v>394</v>
      </c>
      <c r="C23" s="839"/>
      <c r="D23" s="839"/>
      <c r="E23" s="839"/>
      <c r="F23" s="839"/>
      <c r="G23" s="839"/>
      <c r="H23" s="839"/>
      <c r="I23" s="839"/>
      <c r="J23" s="839"/>
      <c r="K23" s="839"/>
      <c r="L23" s="839"/>
      <c r="M23" s="839"/>
      <c r="N23" s="839"/>
      <c r="O23" s="839"/>
      <c r="P23" s="840"/>
      <c r="Q23" s="841">
        <v>37426</v>
      </c>
      <c r="R23" s="842"/>
      <c r="S23" s="842"/>
      <c r="T23" s="842"/>
      <c r="U23" s="842"/>
      <c r="V23" s="842">
        <v>36397</v>
      </c>
      <c r="W23" s="842"/>
      <c r="X23" s="842"/>
      <c r="Y23" s="842"/>
      <c r="Z23" s="842"/>
      <c r="AA23" s="842">
        <v>1030</v>
      </c>
      <c r="AB23" s="842"/>
      <c r="AC23" s="842"/>
      <c r="AD23" s="842"/>
      <c r="AE23" s="843"/>
      <c r="AF23" s="844">
        <v>883</v>
      </c>
      <c r="AG23" s="842"/>
      <c r="AH23" s="842"/>
      <c r="AI23" s="842"/>
      <c r="AJ23" s="845"/>
      <c r="AK23" s="846"/>
      <c r="AL23" s="847"/>
      <c r="AM23" s="847"/>
      <c r="AN23" s="847"/>
      <c r="AO23" s="847"/>
      <c r="AP23" s="842">
        <v>27113</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405</v>
      </c>
      <c r="C28" s="780"/>
      <c r="D28" s="780"/>
      <c r="E28" s="780"/>
      <c r="F28" s="780"/>
      <c r="G28" s="780"/>
      <c r="H28" s="780"/>
      <c r="I28" s="780"/>
      <c r="J28" s="780"/>
      <c r="K28" s="780"/>
      <c r="L28" s="780"/>
      <c r="M28" s="780"/>
      <c r="N28" s="780"/>
      <c r="O28" s="780"/>
      <c r="P28" s="781"/>
      <c r="Q28" s="870">
        <v>7382</v>
      </c>
      <c r="R28" s="871"/>
      <c r="S28" s="871"/>
      <c r="T28" s="871"/>
      <c r="U28" s="871"/>
      <c r="V28" s="871">
        <v>7266</v>
      </c>
      <c r="W28" s="871"/>
      <c r="X28" s="871"/>
      <c r="Y28" s="871"/>
      <c r="Z28" s="871"/>
      <c r="AA28" s="871">
        <v>116</v>
      </c>
      <c r="AB28" s="871"/>
      <c r="AC28" s="871"/>
      <c r="AD28" s="871"/>
      <c r="AE28" s="872"/>
      <c r="AF28" s="873">
        <v>116</v>
      </c>
      <c r="AG28" s="871"/>
      <c r="AH28" s="871"/>
      <c r="AI28" s="871"/>
      <c r="AJ28" s="874"/>
      <c r="AK28" s="875">
        <v>670</v>
      </c>
      <c r="AL28" s="866"/>
      <c r="AM28" s="866"/>
      <c r="AN28" s="866"/>
      <c r="AO28" s="866"/>
      <c r="AP28" s="866" t="s">
        <v>582</v>
      </c>
      <c r="AQ28" s="866"/>
      <c r="AR28" s="866"/>
      <c r="AS28" s="866"/>
      <c r="AT28" s="866"/>
      <c r="AU28" s="866" t="s">
        <v>582</v>
      </c>
      <c r="AV28" s="866"/>
      <c r="AW28" s="866"/>
      <c r="AX28" s="866"/>
      <c r="AY28" s="866"/>
      <c r="AZ28" s="867" t="s">
        <v>582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406</v>
      </c>
      <c r="C29" s="804"/>
      <c r="D29" s="804"/>
      <c r="E29" s="804"/>
      <c r="F29" s="804"/>
      <c r="G29" s="804"/>
      <c r="H29" s="804"/>
      <c r="I29" s="804"/>
      <c r="J29" s="804"/>
      <c r="K29" s="804"/>
      <c r="L29" s="804"/>
      <c r="M29" s="804"/>
      <c r="N29" s="804"/>
      <c r="O29" s="804"/>
      <c r="P29" s="805"/>
      <c r="Q29" s="806">
        <v>5812</v>
      </c>
      <c r="R29" s="807"/>
      <c r="S29" s="807"/>
      <c r="T29" s="807"/>
      <c r="U29" s="807"/>
      <c r="V29" s="807">
        <v>5682</v>
      </c>
      <c r="W29" s="807"/>
      <c r="X29" s="807"/>
      <c r="Y29" s="807"/>
      <c r="Z29" s="807"/>
      <c r="AA29" s="807">
        <v>130</v>
      </c>
      <c r="AB29" s="807"/>
      <c r="AC29" s="807"/>
      <c r="AD29" s="807"/>
      <c r="AE29" s="808"/>
      <c r="AF29" s="809">
        <v>130</v>
      </c>
      <c r="AG29" s="810"/>
      <c r="AH29" s="810"/>
      <c r="AI29" s="810"/>
      <c r="AJ29" s="811"/>
      <c r="AK29" s="878">
        <v>963</v>
      </c>
      <c r="AL29" s="879"/>
      <c r="AM29" s="879"/>
      <c r="AN29" s="879"/>
      <c r="AO29" s="879"/>
      <c r="AP29" s="879" t="s">
        <v>582</v>
      </c>
      <c r="AQ29" s="879"/>
      <c r="AR29" s="879"/>
      <c r="AS29" s="879"/>
      <c r="AT29" s="879"/>
      <c r="AU29" s="879" t="s">
        <v>582</v>
      </c>
      <c r="AV29" s="879"/>
      <c r="AW29" s="879"/>
      <c r="AX29" s="879"/>
      <c r="AY29" s="879"/>
      <c r="AZ29" s="880" t="s">
        <v>582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407</v>
      </c>
      <c r="C30" s="804"/>
      <c r="D30" s="804"/>
      <c r="E30" s="804"/>
      <c r="F30" s="804"/>
      <c r="G30" s="804"/>
      <c r="H30" s="804"/>
      <c r="I30" s="804"/>
      <c r="J30" s="804"/>
      <c r="K30" s="804"/>
      <c r="L30" s="804"/>
      <c r="M30" s="804"/>
      <c r="N30" s="804"/>
      <c r="O30" s="804"/>
      <c r="P30" s="805"/>
      <c r="Q30" s="806">
        <v>2040</v>
      </c>
      <c r="R30" s="807"/>
      <c r="S30" s="807"/>
      <c r="T30" s="807"/>
      <c r="U30" s="807"/>
      <c r="V30" s="807">
        <v>2009</v>
      </c>
      <c r="W30" s="807"/>
      <c r="X30" s="807"/>
      <c r="Y30" s="807"/>
      <c r="Z30" s="807"/>
      <c r="AA30" s="807">
        <v>31</v>
      </c>
      <c r="AB30" s="807"/>
      <c r="AC30" s="807"/>
      <c r="AD30" s="807"/>
      <c r="AE30" s="808"/>
      <c r="AF30" s="809">
        <v>31</v>
      </c>
      <c r="AG30" s="810"/>
      <c r="AH30" s="810"/>
      <c r="AI30" s="810"/>
      <c r="AJ30" s="811"/>
      <c r="AK30" s="878">
        <v>1040</v>
      </c>
      <c r="AL30" s="879"/>
      <c r="AM30" s="879"/>
      <c r="AN30" s="879"/>
      <c r="AO30" s="879"/>
      <c r="AP30" s="879" t="s">
        <v>582</v>
      </c>
      <c r="AQ30" s="879"/>
      <c r="AR30" s="879"/>
      <c r="AS30" s="879"/>
      <c r="AT30" s="879"/>
      <c r="AU30" s="879" t="s">
        <v>582</v>
      </c>
      <c r="AV30" s="879"/>
      <c r="AW30" s="879"/>
      <c r="AX30" s="879"/>
      <c r="AY30" s="879"/>
      <c r="AZ30" s="880" t="s">
        <v>582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408</v>
      </c>
      <c r="C31" s="804"/>
      <c r="D31" s="804"/>
      <c r="E31" s="804"/>
      <c r="F31" s="804"/>
      <c r="G31" s="804"/>
      <c r="H31" s="804"/>
      <c r="I31" s="804"/>
      <c r="J31" s="804"/>
      <c r="K31" s="804"/>
      <c r="L31" s="804"/>
      <c r="M31" s="804"/>
      <c r="N31" s="804"/>
      <c r="O31" s="804"/>
      <c r="P31" s="805"/>
      <c r="Q31" s="806">
        <v>7</v>
      </c>
      <c r="R31" s="807"/>
      <c r="S31" s="807"/>
      <c r="T31" s="807"/>
      <c r="U31" s="807"/>
      <c r="V31" s="807">
        <v>6</v>
      </c>
      <c r="W31" s="807"/>
      <c r="X31" s="807"/>
      <c r="Y31" s="807"/>
      <c r="Z31" s="807"/>
      <c r="AA31" s="807">
        <v>1</v>
      </c>
      <c r="AB31" s="807"/>
      <c r="AC31" s="807"/>
      <c r="AD31" s="807"/>
      <c r="AE31" s="808"/>
      <c r="AF31" s="809">
        <v>1</v>
      </c>
      <c r="AG31" s="810"/>
      <c r="AH31" s="810"/>
      <c r="AI31" s="810"/>
      <c r="AJ31" s="811"/>
      <c r="AK31" s="878" t="s">
        <v>584</v>
      </c>
      <c r="AL31" s="879"/>
      <c r="AM31" s="879"/>
      <c r="AN31" s="879"/>
      <c r="AO31" s="879"/>
      <c r="AP31" s="879" t="s">
        <v>582</v>
      </c>
      <c r="AQ31" s="879"/>
      <c r="AR31" s="879"/>
      <c r="AS31" s="879"/>
      <c r="AT31" s="879"/>
      <c r="AU31" s="879" t="s">
        <v>582</v>
      </c>
      <c r="AV31" s="879"/>
      <c r="AW31" s="879"/>
      <c r="AX31" s="879"/>
      <c r="AY31" s="879"/>
      <c r="AZ31" s="880" t="s">
        <v>582</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409</v>
      </c>
      <c r="C32" s="804"/>
      <c r="D32" s="804"/>
      <c r="E32" s="804"/>
      <c r="F32" s="804"/>
      <c r="G32" s="804"/>
      <c r="H32" s="804"/>
      <c r="I32" s="804"/>
      <c r="J32" s="804"/>
      <c r="K32" s="804"/>
      <c r="L32" s="804"/>
      <c r="M32" s="804"/>
      <c r="N32" s="804"/>
      <c r="O32" s="804"/>
      <c r="P32" s="805"/>
      <c r="Q32" s="806">
        <v>1558</v>
      </c>
      <c r="R32" s="807"/>
      <c r="S32" s="807"/>
      <c r="T32" s="807"/>
      <c r="U32" s="807"/>
      <c r="V32" s="807">
        <v>1522</v>
      </c>
      <c r="W32" s="807"/>
      <c r="X32" s="807"/>
      <c r="Y32" s="807"/>
      <c r="Z32" s="807"/>
      <c r="AA32" s="807">
        <v>36</v>
      </c>
      <c r="AB32" s="807"/>
      <c r="AC32" s="807"/>
      <c r="AD32" s="807"/>
      <c r="AE32" s="808"/>
      <c r="AF32" s="809">
        <v>875</v>
      </c>
      <c r="AG32" s="810"/>
      <c r="AH32" s="810"/>
      <c r="AI32" s="810"/>
      <c r="AJ32" s="811"/>
      <c r="AK32" s="878">
        <v>24</v>
      </c>
      <c r="AL32" s="879"/>
      <c r="AM32" s="879"/>
      <c r="AN32" s="879"/>
      <c r="AO32" s="879"/>
      <c r="AP32" s="879">
        <v>3866</v>
      </c>
      <c r="AQ32" s="879"/>
      <c r="AR32" s="879"/>
      <c r="AS32" s="879"/>
      <c r="AT32" s="879"/>
      <c r="AU32" s="879" t="s">
        <v>582</v>
      </c>
      <c r="AV32" s="879"/>
      <c r="AW32" s="879"/>
      <c r="AX32" s="879"/>
      <c r="AY32" s="879"/>
      <c r="AZ32" s="880" t="s">
        <v>582</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411</v>
      </c>
      <c r="C33" s="804"/>
      <c r="D33" s="804"/>
      <c r="E33" s="804"/>
      <c r="F33" s="804"/>
      <c r="G33" s="804"/>
      <c r="H33" s="804"/>
      <c r="I33" s="804"/>
      <c r="J33" s="804"/>
      <c r="K33" s="804"/>
      <c r="L33" s="804"/>
      <c r="M33" s="804"/>
      <c r="N33" s="804"/>
      <c r="O33" s="804"/>
      <c r="P33" s="805"/>
      <c r="Q33" s="806">
        <v>1615</v>
      </c>
      <c r="R33" s="807"/>
      <c r="S33" s="807"/>
      <c r="T33" s="807"/>
      <c r="U33" s="807"/>
      <c r="V33" s="807">
        <v>1559</v>
      </c>
      <c r="W33" s="807"/>
      <c r="X33" s="807"/>
      <c r="Y33" s="807"/>
      <c r="Z33" s="807"/>
      <c r="AA33" s="807">
        <v>56</v>
      </c>
      <c r="AB33" s="807"/>
      <c r="AC33" s="807"/>
      <c r="AD33" s="807"/>
      <c r="AE33" s="808"/>
      <c r="AF33" s="809">
        <v>838</v>
      </c>
      <c r="AG33" s="810"/>
      <c r="AH33" s="810"/>
      <c r="AI33" s="810"/>
      <c r="AJ33" s="811"/>
      <c r="AK33" s="878">
        <v>167</v>
      </c>
      <c r="AL33" s="879"/>
      <c r="AM33" s="879"/>
      <c r="AN33" s="879"/>
      <c r="AO33" s="879"/>
      <c r="AP33" s="879">
        <v>5342</v>
      </c>
      <c r="AQ33" s="879"/>
      <c r="AR33" s="879"/>
      <c r="AS33" s="879"/>
      <c r="AT33" s="879"/>
      <c r="AU33" s="879">
        <v>406</v>
      </c>
      <c r="AV33" s="879"/>
      <c r="AW33" s="879"/>
      <c r="AX33" s="879"/>
      <c r="AY33" s="879"/>
      <c r="AZ33" s="880" t="s">
        <v>582</v>
      </c>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1992</v>
      </c>
      <c r="AG63" s="890"/>
      <c r="AH63" s="890"/>
      <c r="AI63" s="890"/>
      <c r="AJ63" s="891"/>
      <c r="AK63" s="892"/>
      <c r="AL63" s="887"/>
      <c r="AM63" s="887"/>
      <c r="AN63" s="887"/>
      <c r="AO63" s="887"/>
      <c r="AP63" s="890">
        <v>9208</v>
      </c>
      <c r="AQ63" s="890"/>
      <c r="AR63" s="890"/>
      <c r="AS63" s="890"/>
      <c r="AT63" s="890"/>
      <c r="AU63" s="890">
        <v>406</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415</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399</v>
      </c>
      <c r="AB66" s="766"/>
      <c r="AC66" s="766"/>
      <c r="AD66" s="766"/>
      <c r="AE66" s="767"/>
      <c r="AF66" s="900" t="s">
        <v>400</v>
      </c>
      <c r="AG66" s="861"/>
      <c r="AH66" s="861"/>
      <c r="AI66" s="861"/>
      <c r="AJ66" s="901"/>
      <c r="AK66" s="765" t="s">
        <v>401</v>
      </c>
      <c r="AL66" s="789"/>
      <c r="AM66" s="789"/>
      <c r="AN66" s="789"/>
      <c r="AO66" s="790"/>
      <c r="AP66" s="765" t="s">
        <v>402</v>
      </c>
      <c r="AQ66" s="766"/>
      <c r="AR66" s="766"/>
      <c r="AS66" s="766"/>
      <c r="AT66" s="767"/>
      <c r="AU66" s="765" t="s">
        <v>416</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571</v>
      </c>
      <c r="C68" s="918"/>
      <c r="D68" s="918"/>
      <c r="E68" s="918"/>
      <c r="F68" s="918"/>
      <c r="G68" s="918"/>
      <c r="H68" s="918"/>
      <c r="I68" s="918"/>
      <c r="J68" s="918"/>
      <c r="K68" s="918"/>
      <c r="L68" s="918"/>
      <c r="M68" s="918"/>
      <c r="N68" s="918"/>
      <c r="O68" s="918"/>
      <c r="P68" s="919"/>
      <c r="Q68" s="920">
        <v>4212</v>
      </c>
      <c r="R68" s="914"/>
      <c r="S68" s="914"/>
      <c r="T68" s="914"/>
      <c r="U68" s="914"/>
      <c r="V68" s="914">
        <v>4149</v>
      </c>
      <c r="W68" s="914"/>
      <c r="X68" s="914"/>
      <c r="Y68" s="914"/>
      <c r="Z68" s="914"/>
      <c r="AA68" s="914">
        <v>62</v>
      </c>
      <c r="AB68" s="914"/>
      <c r="AC68" s="914"/>
      <c r="AD68" s="914"/>
      <c r="AE68" s="914"/>
      <c r="AF68" s="914">
        <v>62</v>
      </c>
      <c r="AG68" s="914"/>
      <c r="AH68" s="914"/>
      <c r="AI68" s="914"/>
      <c r="AJ68" s="914"/>
      <c r="AK68" s="914">
        <v>113</v>
      </c>
      <c r="AL68" s="914"/>
      <c r="AM68" s="914"/>
      <c r="AN68" s="914"/>
      <c r="AO68" s="914"/>
      <c r="AP68" s="914">
        <v>6454</v>
      </c>
      <c r="AQ68" s="914"/>
      <c r="AR68" s="914"/>
      <c r="AS68" s="914"/>
      <c r="AT68" s="914"/>
      <c r="AU68" s="914">
        <v>1347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572</v>
      </c>
      <c r="C69" s="922"/>
      <c r="D69" s="922"/>
      <c r="E69" s="922"/>
      <c r="F69" s="922"/>
      <c r="G69" s="922"/>
      <c r="H69" s="922"/>
      <c r="I69" s="922"/>
      <c r="J69" s="922"/>
      <c r="K69" s="922"/>
      <c r="L69" s="922"/>
      <c r="M69" s="922"/>
      <c r="N69" s="922"/>
      <c r="O69" s="922"/>
      <c r="P69" s="923"/>
      <c r="Q69" s="924">
        <v>22</v>
      </c>
      <c r="R69" s="879"/>
      <c r="S69" s="879"/>
      <c r="T69" s="879"/>
      <c r="U69" s="879"/>
      <c r="V69" s="879">
        <v>20</v>
      </c>
      <c r="W69" s="879"/>
      <c r="X69" s="879"/>
      <c r="Y69" s="879"/>
      <c r="Z69" s="879"/>
      <c r="AA69" s="879">
        <v>2</v>
      </c>
      <c r="AB69" s="879"/>
      <c r="AC69" s="879"/>
      <c r="AD69" s="879"/>
      <c r="AE69" s="879"/>
      <c r="AF69" s="879">
        <v>2</v>
      </c>
      <c r="AG69" s="879"/>
      <c r="AH69" s="879"/>
      <c r="AI69" s="879"/>
      <c r="AJ69" s="879"/>
      <c r="AK69" s="879" t="s">
        <v>581</v>
      </c>
      <c r="AL69" s="879"/>
      <c r="AM69" s="879"/>
      <c r="AN69" s="879"/>
      <c r="AO69" s="879"/>
      <c r="AP69" s="879" t="s">
        <v>506</v>
      </c>
      <c r="AQ69" s="879"/>
      <c r="AR69" s="879"/>
      <c r="AS69" s="879"/>
      <c r="AT69" s="879"/>
      <c r="AU69" s="879" t="s">
        <v>506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573</v>
      </c>
      <c r="C70" s="922"/>
      <c r="D70" s="922"/>
      <c r="E70" s="922"/>
      <c r="F70" s="922"/>
      <c r="G70" s="922"/>
      <c r="H70" s="922"/>
      <c r="I70" s="922"/>
      <c r="J70" s="922"/>
      <c r="K70" s="922"/>
      <c r="L70" s="922"/>
      <c r="M70" s="922"/>
      <c r="N70" s="922"/>
      <c r="O70" s="922"/>
      <c r="P70" s="923"/>
      <c r="Q70" s="924">
        <v>12</v>
      </c>
      <c r="R70" s="879"/>
      <c r="S70" s="879"/>
      <c r="T70" s="879"/>
      <c r="U70" s="879"/>
      <c r="V70" s="879">
        <v>8</v>
      </c>
      <c r="W70" s="879"/>
      <c r="X70" s="879"/>
      <c r="Y70" s="879"/>
      <c r="Z70" s="879"/>
      <c r="AA70" s="879">
        <v>4</v>
      </c>
      <c r="AB70" s="879"/>
      <c r="AC70" s="879"/>
      <c r="AD70" s="879"/>
      <c r="AE70" s="879"/>
      <c r="AF70" s="879">
        <v>4</v>
      </c>
      <c r="AG70" s="879"/>
      <c r="AH70" s="879"/>
      <c r="AI70" s="879"/>
      <c r="AJ70" s="879"/>
      <c r="AK70" s="879" t="s">
        <v>506</v>
      </c>
      <c r="AL70" s="879"/>
      <c r="AM70" s="879"/>
      <c r="AN70" s="879"/>
      <c r="AO70" s="879"/>
      <c r="AP70" s="879" t="s">
        <v>506</v>
      </c>
      <c r="AQ70" s="879"/>
      <c r="AR70" s="879"/>
      <c r="AS70" s="879"/>
      <c r="AT70" s="879"/>
      <c r="AU70" s="879" t="s">
        <v>506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574</v>
      </c>
      <c r="C71" s="922"/>
      <c r="D71" s="922"/>
      <c r="E71" s="922"/>
      <c r="F71" s="922"/>
      <c r="G71" s="922"/>
      <c r="H71" s="922"/>
      <c r="I71" s="922"/>
      <c r="J71" s="922"/>
      <c r="K71" s="922"/>
      <c r="L71" s="922"/>
      <c r="M71" s="922"/>
      <c r="N71" s="922"/>
      <c r="O71" s="922"/>
      <c r="P71" s="923"/>
      <c r="Q71" s="924">
        <v>98</v>
      </c>
      <c r="R71" s="879"/>
      <c r="S71" s="879"/>
      <c r="T71" s="879"/>
      <c r="U71" s="879"/>
      <c r="V71" s="879">
        <v>92</v>
      </c>
      <c r="W71" s="879"/>
      <c r="X71" s="879"/>
      <c r="Y71" s="879"/>
      <c r="Z71" s="879"/>
      <c r="AA71" s="879">
        <v>6</v>
      </c>
      <c r="AB71" s="879"/>
      <c r="AC71" s="879"/>
      <c r="AD71" s="879"/>
      <c r="AE71" s="879"/>
      <c r="AF71" s="879">
        <v>6</v>
      </c>
      <c r="AG71" s="879"/>
      <c r="AH71" s="879"/>
      <c r="AI71" s="879"/>
      <c r="AJ71" s="879"/>
      <c r="AK71" s="879" t="s">
        <v>506</v>
      </c>
      <c r="AL71" s="879"/>
      <c r="AM71" s="879"/>
      <c r="AN71" s="879"/>
      <c r="AO71" s="879"/>
      <c r="AP71" s="879" t="s">
        <v>506</v>
      </c>
      <c r="AQ71" s="879"/>
      <c r="AR71" s="879"/>
      <c r="AS71" s="879"/>
      <c r="AT71" s="879"/>
      <c r="AU71" s="879" t="s">
        <v>506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575</v>
      </c>
      <c r="C72" s="922"/>
      <c r="D72" s="922"/>
      <c r="E72" s="922"/>
      <c r="F72" s="922"/>
      <c r="G72" s="922"/>
      <c r="H72" s="922"/>
      <c r="I72" s="922"/>
      <c r="J72" s="922"/>
      <c r="K72" s="922"/>
      <c r="L72" s="922"/>
      <c r="M72" s="922"/>
      <c r="N72" s="922"/>
      <c r="O72" s="922"/>
      <c r="P72" s="923"/>
      <c r="Q72" s="924">
        <v>54</v>
      </c>
      <c r="R72" s="879"/>
      <c r="S72" s="879"/>
      <c r="T72" s="879"/>
      <c r="U72" s="879"/>
      <c r="V72" s="879">
        <v>52</v>
      </c>
      <c r="W72" s="879"/>
      <c r="X72" s="879"/>
      <c r="Y72" s="879"/>
      <c r="Z72" s="879"/>
      <c r="AA72" s="879">
        <v>2</v>
      </c>
      <c r="AB72" s="879"/>
      <c r="AC72" s="879"/>
      <c r="AD72" s="879"/>
      <c r="AE72" s="879"/>
      <c r="AF72" s="879">
        <v>2</v>
      </c>
      <c r="AG72" s="879"/>
      <c r="AH72" s="879"/>
      <c r="AI72" s="879"/>
      <c r="AJ72" s="879"/>
      <c r="AK72" s="879">
        <v>46</v>
      </c>
      <c r="AL72" s="879"/>
      <c r="AM72" s="879"/>
      <c r="AN72" s="879"/>
      <c r="AO72" s="879"/>
      <c r="AP72" s="879" t="s">
        <v>506</v>
      </c>
      <c r="AQ72" s="879"/>
      <c r="AR72" s="879"/>
      <c r="AS72" s="879"/>
      <c r="AT72" s="879"/>
      <c r="AU72" s="879" t="s">
        <v>506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576</v>
      </c>
      <c r="C73" s="922"/>
      <c r="D73" s="922"/>
      <c r="E73" s="922"/>
      <c r="F73" s="922"/>
      <c r="G73" s="922"/>
      <c r="H73" s="922"/>
      <c r="I73" s="922"/>
      <c r="J73" s="922"/>
      <c r="K73" s="922"/>
      <c r="L73" s="922"/>
      <c r="M73" s="922"/>
      <c r="N73" s="922"/>
      <c r="O73" s="922"/>
      <c r="P73" s="923"/>
      <c r="Q73" s="924">
        <v>837</v>
      </c>
      <c r="R73" s="879"/>
      <c r="S73" s="879"/>
      <c r="T73" s="879"/>
      <c r="U73" s="879"/>
      <c r="V73" s="879">
        <v>127</v>
      </c>
      <c r="W73" s="879"/>
      <c r="X73" s="879"/>
      <c r="Y73" s="879"/>
      <c r="Z73" s="879"/>
      <c r="AA73" s="879">
        <v>710</v>
      </c>
      <c r="AB73" s="879"/>
      <c r="AC73" s="879"/>
      <c r="AD73" s="879"/>
      <c r="AE73" s="879"/>
      <c r="AF73" s="879">
        <v>710</v>
      </c>
      <c r="AG73" s="879"/>
      <c r="AH73" s="879"/>
      <c r="AI73" s="879"/>
      <c r="AJ73" s="879"/>
      <c r="AK73" s="879">
        <v>30</v>
      </c>
      <c r="AL73" s="879"/>
      <c r="AM73" s="879"/>
      <c r="AN73" s="879"/>
      <c r="AO73" s="879"/>
      <c r="AP73" s="879">
        <v>8</v>
      </c>
      <c r="AQ73" s="879"/>
      <c r="AR73" s="879"/>
      <c r="AS73" s="879"/>
      <c r="AT73" s="879"/>
      <c r="AU73" s="879">
        <v>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577</v>
      </c>
      <c r="C74" s="922"/>
      <c r="D74" s="922"/>
      <c r="E74" s="922"/>
      <c r="F74" s="922"/>
      <c r="G74" s="922"/>
      <c r="H74" s="922"/>
      <c r="I74" s="922"/>
      <c r="J74" s="922"/>
      <c r="K74" s="922"/>
      <c r="L74" s="922"/>
      <c r="M74" s="922"/>
      <c r="N74" s="922"/>
      <c r="O74" s="922"/>
      <c r="P74" s="923"/>
      <c r="Q74" s="924">
        <v>1018</v>
      </c>
      <c r="R74" s="879"/>
      <c r="S74" s="879"/>
      <c r="T74" s="879"/>
      <c r="U74" s="879"/>
      <c r="V74" s="879">
        <v>933</v>
      </c>
      <c r="W74" s="879"/>
      <c r="X74" s="879"/>
      <c r="Y74" s="879"/>
      <c r="Z74" s="879"/>
      <c r="AA74" s="879">
        <v>85</v>
      </c>
      <c r="AB74" s="879"/>
      <c r="AC74" s="879"/>
      <c r="AD74" s="879"/>
      <c r="AE74" s="879"/>
      <c r="AF74" s="879">
        <v>85</v>
      </c>
      <c r="AG74" s="879"/>
      <c r="AH74" s="879"/>
      <c r="AI74" s="879"/>
      <c r="AJ74" s="879"/>
      <c r="AK74" s="879" t="s">
        <v>506</v>
      </c>
      <c r="AL74" s="879"/>
      <c r="AM74" s="879"/>
      <c r="AN74" s="879"/>
      <c r="AO74" s="879"/>
      <c r="AP74" s="879" t="s">
        <v>506</v>
      </c>
      <c r="AQ74" s="879"/>
      <c r="AR74" s="879"/>
      <c r="AS74" s="879"/>
      <c r="AT74" s="879"/>
      <c r="AU74" s="879" t="s">
        <v>506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578</v>
      </c>
      <c r="C75" s="922"/>
      <c r="D75" s="922"/>
      <c r="E75" s="922"/>
      <c r="F75" s="922"/>
      <c r="G75" s="922"/>
      <c r="H75" s="922"/>
      <c r="I75" s="922"/>
      <c r="J75" s="922"/>
      <c r="K75" s="922"/>
      <c r="L75" s="922"/>
      <c r="M75" s="922"/>
      <c r="N75" s="922"/>
      <c r="O75" s="922"/>
      <c r="P75" s="923"/>
      <c r="Q75" s="927">
        <v>374458</v>
      </c>
      <c r="R75" s="928"/>
      <c r="S75" s="928"/>
      <c r="T75" s="928"/>
      <c r="U75" s="878"/>
      <c r="V75" s="929">
        <v>355411</v>
      </c>
      <c r="W75" s="928"/>
      <c r="X75" s="928"/>
      <c r="Y75" s="928"/>
      <c r="Z75" s="878"/>
      <c r="AA75" s="929">
        <v>19047</v>
      </c>
      <c r="AB75" s="928"/>
      <c r="AC75" s="928"/>
      <c r="AD75" s="928"/>
      <c r="AE75" s="878"/>
      <c r="AF75" s="929">
        <v>19047</v>
      </c>
      <c r="AG75" s="928"/>
      <c r="AH75" s="928"/>
      <c r="AI75" s="928"/>
      <c r="AJ75" s="878"/>
      <c r="AK75" s="929">
        <v>47</v>
      </c>
      <c r="AL75" s="928"/>
      <c r="AM75" s="928"/>
      <c r="AN75" s="928"/>
      <c r="AO75" s="878"/>
      <c r="AP75" s="929" t="s">
        <v>506</v>
      </c>
      <c r="AQ75" s="928"/>
      <c r="AR75" s="928"/>
      <c r="AS75" s="928"/>
      <c r="AT75" s="878"/>
      <c r="AU75" s="929" t="s">
        <v>506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579</v>
      </c>
      <c r="C76" s="922"/>
      <c r="D76" s="922"/>
      <c r="E76" s="922"/>
      <c r="F76" s="922"/>
      <c r="G76" s="922"/>
      <c r="H76" s="922"/>
      <c r="I76" s="922"/>
      <c r="J76" s="922"/>
      <c r="K76" s="922"/>
      <c r="L76" s="922"/>
      <c r="M76" s="922"/>
      <c r="N76" s="922"/>
      <c r="O76" s="922"/>
      <c r="P76" s="923"/>
      <c r="Q76" s="927">
        <v>2553</v>
      </c>
      <c r="R76" s="928"/>
      <c r="S76" s="928"/>
      <c r="T76" s="928"/>
      <c r="U76" s="878"/>
      <c r="V76" s="929">
        <v>2552</v>
      </c>
      <c r="W76" s="928"/>
      <c r="X76" s="928"/>
      <c r="Y76" s="928"/>
      <c r="Z76" s="878"/>
      <c r="AA76" s="929">
        <v>1</v>
      </c>
      <c r="AB76" s="928"/>
      <c r="AC76" s="928"/>
      <c r="AD76" s="928"/>
      <c r="AE76" s="878"/>
      <c r="AF76" s="929">
        <v>1</v>
      </c>
      <c r="AG76" s="928"/>
      <c r="AH76" s="928"/>
      <c r="AI76" s="928"/>
      <c r="AJ76" s="878"/>
      <c r="AK76" s="929" t="s">
        <v>506</v>
      </c>
      <c r="AL76" s="928"/>
      <c r="AM76" s="928"/>
      <c r="AN76" s="928"/>
      <c r="AO76" s="878"/>
      <c r="AP76" s="929" t="s">
        <v>506</v>
      </c>
      <c r="AQ76" s="928"/>
      <c r="AR76" s="928"/>
      <c r="AS76" s="928"/>
      <c r="AT76" s="878"/>
      <c r="AU76" s="929" t="s">
        <v>506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393</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19919</v>
      </c>
      <c r="AG88" s="890"/>
      <c r="AH88" s="890"/>
      <c r="AI88" s="890"/>
      <c r="AJ88" s="890"/>
      <c r="AK88" s="887"/>
      <c r="AL88" s="887"/>
      <c r="AM88" s="887"/>
      <c r="AN88" s="887"/>
      <c r="AO88" s="887"/>
      <c r="AP88" s="890">
        <v>6461</v>
      </c>
      <c r="AQ88" s="890"/>
      <c r="AR88" s="890"/>
      <c r="AS88" s="890"/>
      <c r="AT88" s="890"/>
      <c r="AU88" s="890">
        <v>1348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v>
      </c>
      <c r="CS102" s="898"/>
      <c r="CT102" s="898"/>
      <c r="CU102" s="898"/>
      <c r="CV102" s="941"/>
      <c r="CW102" s="940">
        <v>227</v>
      </c>
      <c r="CX102" s="898"/>
      <c r="CY102" s="898"/>
      <c r="CZ102" s="898"/>
      <c r="DA102" s="941"/>
      <c r="DB102" s="940" t="s">
        <v>583</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307</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307</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307</v>
      </c>
      <c r="DR109" s="943"/>
      <c r="DS109" s="943"/>
      <c r="DT109" s="943"/>
      <c r="DU109" s="944"/>
      <c r="DV109" s="942" t="s">
        <v>428</v>
      </c>
      <c r="DW109" s="943"/>
      <c r="DX109" s="943"/>
      <c r="DY109" s="943"/>
      <c r="DZ109" s="945"/>
    </row>
    <row r="110" spans="1:131" s="248" customFormat="1" ht="26.25" customHeight="1" x14ac:dyDescent="0.2">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2166771</v>
      </c>
      <c r="AB110" s="950"/>
      <c r="AC110" s="950"/>
      <c r="AD110" s="950"/>
      <c r="AE110" s="951"/>
      <c r="AF110" s="952">
        <v>2318704</v>
      </c>
      <c r="AG110" s="950"/>
      <c r="AH110" s="950"/>
      <c r="AI110" s="950"/>
      <c r="AJ110" s="951"/>
      <c r="AK110" s="952">
        <v>2443218</v>
      </c>
      <c r="AL110" s="950"/>
      <c r="AM110" s="950"/>
      <c r="AN110" s="950"/>
      <c r="AO110" s="951"/>
      <c r="AP110" s="953">
        <v>17.5</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26076017</v>
      </c>
      <c r="BR110" s="985"/>
      <c r="BS110" s="985"/>
      <c r="BT110" s="985"/>
      <c r="BU110" s="985"/>
      <c r="BV110" s="985">
        <v>24836921</v>
      </c>
      <c r="BW110" s="985"/>
      <c r="BX110" s="985"/>
      <c r="BY110" s="985"/>
      <c r="BZ110" s="985"/>
      <c r="CA110" s="985">
        <v>27112698</v>
      </c>
      <c r="CB110" s="985"/>
      <c r="CC110" s="985"/>
      <c r="CD110" s="985"/>
      <c r="CE110" s="985"/>
      <c r="CF110" s="999">
        <v>194.4</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129</v>
      </c>
      <c r="DH110" s="985"/>
      <c r="DI110" s="985"/>
      <c r="DJ110" s="985"/>
      <c r="DK110" s="985"/>
      <c r="DL110" s="985" t="s">
        <v>434</v>
      </c>
      <c r="DM110" s="985"/>
      <c r="DN110" s="985"/>
      <c r="DO110" s="985"/>
      <c r="DP110" s="985"/>
      <c r="DQ110" s="985" t="s">
        <v>129</v>
      </c>
      <c r="DR110" s="985"/>
      <c r="DS110" s="985"/>
      <c r="DT110" s="985"/>
      <c r="DU110" s="985"/>
      <c r="DV110" s="986" t="s">
        <v>435</v>
      </c>
      <c r="DW110" s="986"/>
      <c r="DX110" s="986"/>
      <c r="DY110" s="986"/>
      <c r="DZ110" s="987"/>
    </row>
    <row r="111" spans="1:131" s="248" customFormat="1" ht="26.25" customHeight="1" x14ac:dyDescent="0.2">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434</v>
      </c>
      <c r="AB111" s="992"/>
      <c r="AC111" s="992"/>
      <c r="AD111" s="992"/>
      <c r="AE111" s="993"/>
      <c r="AF111" s="994" t="s">
        <v>434</v>
      </c>
      <c r="AG111" s="992"/>
      <c r="AH111" s="992"/>
      <c r="AI111" s="992"/>
      <c r="AJ111" s="993"/>
      <c r="AK111" s="994" t="s">
        <v>129</v>
      </c>
      <c r="AL111" s="992"/>
      <c r="AM111" s="992"/>
      <c r="AN111" s="992"/>
      <c r="AO111" s="993"/>
      <c r="AP111" s="995" t="s">
        <v>129</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435</v>
      </c>
      <c r="BR111" s="978"/>
      <c r="BS111" s="978"/>
      <c r="BT111" s="978"/>
      <c r="BU111" s="978"/>
      <c r="BV111" s="978" t="s">
        <v>129</v>
      </c>
      <c r="BW111" s="978"/>
      <c r="BX111" s="978"/>
      <c r="BY111" s="978"/>
      <c r="BZ111" s="978"/>
      <c r="CA111" s="978" t="s">
        <v>435</v>
      </c>
      <c r="CB111" s="978"/>
      <c r="CC111" s="978"/>
      <c r="CD111" s="978"/>
      <c r="CE111" s="978"/>
      <c r="CF111" s="972" t="s">
        <v>129</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434</v>
      </c>
      <c r="DH111" s="978"/>
      <c r="DI111" s="978"/>
      <c r="DJ111" s="978"/>
      <c r="DK111" s="978"/>
      <c r="DL111" s="978" t="s">
        <v>129</v>
      </c>
      <c r="DM111" s="978"/>
      <c r="DN111" s="978"/>
      <c r="DO111" s="978"/>
      <c r="DP111" s="978"/>
      <c r="DQ111" s="978" t="s">
        <v>129</v>
      </c>
      <c r="DR111" s="978"/>
      <c r="DS111" s="978"/>
      <c r="DT111" s="978"/>
      <c r="DU111" s="978"/>
      <c r="DV111" s="979" t="s">
        <v>129</v>
      </c>
      <c r="DW111" s="979"/>
      <c r="DX111" s="979"/>
      <c r="DY111" s="979"/>
      <c r="DZ111" s="980"/>
    </row>
    <row r="112" spans="1:131" s="248" customFormat="1" ht="26.25" customHeight="1" x14ac:dyDescent="0.2">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129</v>
      </c>
      <c r="AB112" s="1017"/>
      <c r="AC112" s="1017"/>
      <c r="AD112" s="1017"/>
      <c r="AE112" s="1018"/>
      <c r="AF112" s="1019" t="s">
        <v>129</v>
      </c>
      <c r="AG112" s="1017"/>
      <c r="AH112" s="1017"/>
      <c r="AI112" s="1017"/>
      <c r="AJ112" s="1018"/>
      <c r="AK112" s="1019" t="s">
        <v>129</v>
      </c>
      <c r="AL112" s="1017"/>
      <c r="AM112" s="1017"/>
      <c r="AN112" s="1017"/>
      <c r="AO112" s="1018"/>
      <c r="AP112" s="1020" t="s">
        <v>129</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1568518</v>
      </c>
      <c r="BR112" s="978"/>
      <c r="BS112" s="978"/>
      <c r="BT112" s="978"/>
      <c r="BU112" s="978"/>
      <c r="BV112" s="978">
        <v>991859</v>
      </c>
      <c r="BW112" s="978"/>
      <c r="BX112" s="978"/>
      <c r="BY112" s="978"/>
      <c r="BZ112" s="978"/>
      <c r="CA112" s="978">
        <v>405962</v>
      </c>
      <c r="CB112" s="978"/>
      <c r="CC112" s="978"/>
      <c r="CD112" s="978"/>
      <c r="CE112" s="978"/>
      <c r="CF112" s="972">
        <v>2.9</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129</v>
      </c>
      <c r="DM112" s="978"/>
      <c r="DN112" s="978"/>
      <c r="DO112" s="978"/>
      <c r="DP112" s="978"/>
      <c r="DQ112" s="978" t="s">
        <v>129</v>
      </c>
      <c r="DR112" s="978"/>
      <c r="DS112" s="978"/>
      <c r="DT112" s="978"/>
      <c r="DU112" s="978"/>
      <c r="DV112" s="979" t="s">
        <v>129</v>
      </c>
      <c r="DW112" s="979"/>
      <c r="DX112" s="979"/>
      <c r="DY112" s="979"/>
      <c r="DZ112" s="980"/>
    </row>
    <row r="113" spans="1:130" s="248" customFormat="1" ht="26.25" customHeight="1" x14ac:dyDescent="0.2">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103528</v>
      </c>
      <c r="AB113" s="992"/>
      <c r="AC113" s="992"/>
      <c r="AD113" s="992"/>
      <c r="AE113" s="993"/>
      <c r="AF113" s="994">
        <v>102053</v>
      </c>
      <c r="AG113" s="992"/>
      <c r="AH113" s="992"/>
      <c r="AI113" s="992"/>
      <c r="AJ113" s="993"/>
      <c r="AK113" s="994">
        <v>96611</v>
      </c>
      <c r="AL113" s="992"/>
      <c r="AM113" s="992"/>
      <c r="AN113" s="992"/>
      <c r="AO113" s="993"/>
      <c r="AP113" s="995">
        <v>0.7</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1476261</v>
      </c>
      <c r="BR113" s="978"/>
      <c r="BS113" s="978"/>
      <c r="BT113" s="978"/>
      <c r="BU113" s="978"/>
      <c r="BV113" s="978">
        <v>1484119</v>
      </c>
      <c r="BW113" s="978"/>
      <c r="BX113" s="978"/>
      <c r="BY113" s="978"/>
      <c r="BZ113" s="978"/>
      <c r="CA113" s="978">
        <v>1347500</v>
      </c>
      <c r="CB113" s="978"/>
      <c r="CC113" s="978"/>
      <c r="CD113" s="978"/>
      <c r="CE113" s="978"/>
      <c r="CF113" s="972">
        <v>9.6999999999999993</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129</v>
      </c>
      <c r="DH113" s="1017"/>
      <c r="DI113" s="1017"/>
      <c r="DJ113" s="1017"/>
      <c r="DK113" s="1018"/>
      <c r="DL113" s="1019" t="s">
        <v>434</v>
      </c>
      <c r="DM113" s="1017"/>
      <c r="DN113" s="1017"/>
      <c r="DO113" s="1017"/>
      <c r="DP113" s="1018"/>
      <c r="DQ113" s="1019" t="s">
        <v>129</v>
      </c>
      <c r="DR113" s="1017"/>
      <c r="DS113" s="1017"/>
      <c r="DT113" s="1017"/>
      <c r="DU113" s="1018"/>
      <c r="DV113" s="1020" t="s">
        <v>129</v>
      </c>
      <c r="DW113" s="1021"/>
      <c r="DX113" s="1021"/>
      <c r="DY113" s="1021"/>
      <c r="DZ113" s="1022"/>
    </row>
    <row r="114" spans="1:130" s="248" customFormat="1" ht="26.25" customHeight="1" x14ac:dyDescent="0.2">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102535</v>
      </c>
      <c r="AB114" s="1017"/>
      <c r="AC114" s="1017"/>
      <c r="AD114" s="1017"/>
      <c r="AE114" s="1018"/>
      <c r="AF114" s="1019">
        <v>98663</v>
      </c>
      <c r="AG114" s="1017"/>
      <c r="AH114" s="1017"/>
      <c r="AI114" s="1017"/>
      <c r="AJ114" s="1018"/>
      <c r="AK114" s="1019">
        <v>146835</v>
      </c>
      <c r="AL114" s="1017"/>
      <c r="AM114" s="1017"/>
      <c r="AN114" s="1017"/>
      <c r="AO114" s="1018"/>
      <c r="AP114" s="1020">
        <v>1.1000000000000001</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2776436</v>
      </c>
      <c r="BR114" s="978"/>
      <c r="BS114" s="978"/>
      <c r="BT114" s="978"/>
      <c r="BU114" s="978"/>
      <c r="BV114" s="978">
        <v>2767145</v>
      </c>
      <c r="BW114" s="978"/>
      <c r="BX114" s="978"/>
      <c r="BY114" s="978"/>
      <c r="BZ114" s="978"/>
      <c r="CA114" s="978">
        <v>2763473</v>
      </c>
      <c r="CB114" s="978"/>
      <c r="CC114" s="978"/>
      <c r="CD114" s="978"/>
      <c r="CE114" s="978"/>
      <c r="CF114" s="972">
        <v>19.8</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129</v>
      </c>
      <c r="DM114" s="1017"/>
      <c r="DN114" s="1017"/>
      <c r="DO114" s="1017"/>
      <c r="DP114" s="1018"/>
      <c r="DQ114" s="1019" t="s">
        <v>435</v>
      </c>
      <c r="DR114" s="1017"/>
      <c r="DS114" s="1017"/>
      <c r="DT114" s="1017"/>
      <c r="DU114" s="1018"/>
      <c r="DV114" s="1020" t="s">
        <v>434</v>
      </c>
      <c r="DW114" s="1021"/>
      <c r="DX114" s="1021"/>
      <c r="DY114" s="1021"/>
      <c r="DZ114" s="1022"/>
    </row>
    <row r="115" spans="1:130" s="248" customFormat="1" ht="26.25" customHeight="1" x14ac:dyDescent="0.2">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129</v>
      </c>
      <c r="AB115" s="992"/>
      <c r="AC115" s="992"/>
      <c r="AD115" s="992"/>
      <c r="AE115" s="993"/>
      <c r="AF115" s="994" t="s">
        <v>129</v>
      </c>
      <c r="AG115" s="992"/>
      <c r="AH115" s="992"/>
      <c r="AI115" s="992"/>
      <c r="AJ115" s="993"/>
      <c r="AK115" s="994" t="s">
        <v>129</v>
      </c>
      <c r="AL115" s="992"/>
      <c r="AM115" s="992"/>
      <c r="AN115" s="992"/>
      <c r="AO115" s="993"/>
      <c r="AP115" s="995" t="s">
        <v>129</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129</v>
      </c>
      <c r="BR115" s="978"/>
      <c r="BS115" s="978"/>
      <c r="BT115" s="978"/>
      <c r="BU115" s="978"/>
      <c r="BV115" s="978" t="s">
        <v>435</v>
      </c>
      <c r="BW115" s="978"/>
      <c r="BX115" s="978"/>
      <c r="BY115" s="978"/>
      <c r="BZ115" s="978"/>
      <c r="CA115" s="978" t="s">
        <v>129</v>
      </c>
      <c r="CB115" s="978"/>
      <c r="CC115" s="978"/>
      <c r="CD115" s="978"/>
      <c r="CE115" s="978"/>
      <c r="CF115" s="972" t="s">
        <v>434</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435</v>
      </c>
      <c r="DM115" s="1017"/>
      <c r="DN115" s="1017"/>
      <c r="DO115" s="1017"/>
      <c r="DP115" s="1018"/>
      <c r="DQ115" s="1019" t="s">
        <v>129</v>
      </c>
      <c r="DR115" s="1017"/>
      <c r="DS115" s="1017"/>
      <c r="DT115" s="1017"/>
      <c r="DU115" s="1018"/>
      <c r="DV115" s="1020" t="s">
        <v>129</v>
      </c>
      <c r="DW115" s="1021"/>
      <c r="DX115" s="1021"/>
      <c r="DY115" s="1021"/>
      <c r="DZ115" s="1022"/>
    </row>
    <row r="116" spans="1:130" s="248" customFormat="1" ht="26.25" customHeight="1" x14ac:dyDescent="0.2">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129</v>
      </c>
      <c r="AG116" s="1017"/>
      <c r="AH116" s="1017"/>
      <c r="AI116" s="1017"/>
      <c r="AJ116" s="1018"/>
      <c r="AK116" s="1019" t="s">
        <v>129</v>
      </c>
      <c r="AL116" s="1017"/>
      <c r="AM116" s="1017"/>
      <c r="AN116" s="1017"/>
      <c r="AO116" s="1018"/>
      <c r="AP116" s="1020" t="s">
        <v>129</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434</v>
      </c>
      <c r="BR116" s="978"/>
      <c r="BS116" s="978"/>
      <c r="BT116" s="978"/>
      <c r="BU116" s="978"/>
      <c r="BV116" s="978" t="s">
        <v>129</v>
      </c>
      <c r="BW116" s="978"/>
      <c r="BX116" s="978"/>
      <c r="BY116" s="978"/>
      <c r="BZ116" s="978"/>
      <c r="CA116" s="978" t="s">
        <v>129</v>
      </c>
      <c r="CB116" s="978"/>
      <c r="CC116" s="978"/>
      <c r="CD116" s="978"/>
      <c r="CE116" s="978"/>
      <c r="CF116" s="972" t="s">
        <v>129</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129</v>
      </c>
      <c r="DH116" s="1017"/>
      <c r="DI116" s="1017"/>
      <c r="DJ116" s="1017"/>
      <c r="DK116" s="1018"/>
      <c r="DL116" s="1019" t="s">
        <v>129</v>
      </c>
      <c r="DM116" s="1017"/>
      <c r="DN116" s="1017"/>
      <c r="DO116" s="1017"/>
      <c r="DP116" s="1018"/>
      <c r="DQ116" s="1019" t="s">
        <v>129</v>
      </c>
      <c r="DR116" s="1017"/>
      <c r="DS116" s="1017"/>
      <c r="DT116" s="1017"/>
      <c r="DU116" s="1018"/>
      <c r="DV116" s="1020" t="s">
        <v>435</v>
      </c>
      <c r="DW116" s="1021"/>
      <c r="DX116" s="1021"/>
      <c r="DY116" s="1021"/>
      <c r="DZ116" s="1022"/>
    </row>
    <row r="117" spans="1:130" s="248" customFormat="1" ht="26.25" customHeight="1" x14ac:dyDescent="0.2">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2372834</v>
      </c>
      <c r="AB117" s="1035"/>
      <c r="AC117" s="1035"/>
      <c r="AD117" s="1035"/>
      <c r="AE117" s="1036"/>
      <c r="AF117" s="1037">
        <v>2519420</v>
      </c>
      <c r="AG117" s="1035"/>
      <c r="AH117" s="1035"/>
      <c r="AI117" s="1035"/>
      <c r="AJ117" s="1036"/>
      <c r="AK117" s="1037">
        <v>2686664</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434</v>
      </c>
      <c r="BR117" s="978"/>
      <c r="BS117" s="978"/>
      <c r="BT117" s="978"/>
      <c r="BU117" s="978"/>
      <c r="BV117" s="978" t="s">
        <v>129</v>
      </c>
      <c r="BW117" s="978"/>
      <c r="BX117" s="978"/>
      <c r="BY117" s="978"/>
      <c r="BZ117" s="978"/>
      <c r="CA117" s="978" t="s">
        <v>434</v>
      </c>
      <c r="CB117" s="978"/>
      <c r="CC117" s="978"/>
      <c r="CD117" s="978"/>
      <c r="CE117" s="978"/>
      <c r="CF117" s="972" t="s">
        <v>434</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x14ac:dyDescent="0.2">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307</v>
      </c>
      <c r="AL118" s="943"/>
      <c r="AM118" s="943"/>
      <c r="AN118" s="943"/>
      <c r="AO118" s="944"/>
      <c r="AP118" s="1029" t="s">
        <v>428</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129</v>
      </c>
      <c r="BR118" s="1056"/>
      <c r="BS118" s="1056"/>
      <c r="BT118" s="1056"/>
      <c r="BU118" s="1056"/>
      <c r="BV118" s="1056" t="s">
        <v>129</v>
      </c>
      <c r="BW118" s="1056"/>
      <c r="BX118" s="1056"/>
      <c r="BY118" s="1056"/>
      <c r="BZ118" s="1056"/>
      <c r="CA118" s="1056" t="s">
        <v>129</v>
      </c>
      <c r="CB118" s="1056"/>
      <c r="CC118" s="1056"/>
      <c r="CD118" s="1056"/>
      <c r="CE118" s="1056"/>
      <c r="CF118" s="972" t="s">
        <v>129</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129</v>
      </c>
      <c r="DM118" s="1017"/>
      <c r="DN118" s="1017"/>
      <c r="DO118" s="1017"/>
      <c r="DP118" s="1018"/>
      <c r="DQ118" s="1019" t="s">
        <v>129</v>
      </c>
      <c r="DR118" s="1017"/>
      <c r="DS118" s="1017"/>
      <c r="DT118" s="1017"/>
      <c r="DU118" s="1018"/>
      <c r="DV118" s="1020" t="s">
        <v>434</v>
      </c>
      <c r="DW118" s="1021"/>
      <c r="DX118" s="1021"/>
      <c r="DY118" s="1021"/>
      <c r="DZ118" s="1022"/>
    </row>
    <row r="119" spans="1:130" s="248" customFormat="1" ht="26.25" customHeight="1" x14ac:dyDescent="0.2">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129</v>
      </c>
      <c r="AB119" s="950"/>
      <c r="AC119" s="950"/>
      <c r="AD119" s="950"/>
      <c r="AE119" s="951"/>
      <c r="AF119" s="952" t="s">
        <v>129</v>
      </c>
      <c r="AG119" s="950"/>
      <c r="AH119" s="950"/>
      <c r="AI119" s="950"/>
      <c r="AJ119" s="951"/>
      <c r="AK119" s="952" t="s">
        <v>129</v>
      </c>
      <c r="AL119" s="950"/>
      <c r="AM119" s="950"/>
      <c r="AN119" s="950"/>
      <c r="AO119" s="951"/>
      <c r="AP119" s="953" t="s">
        <v>434</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460</v>
      </c>
      <c r="BP119" s="1064"/>
      <c r="BQ119" s="1055">
        <v>31897232</v>
      </c>
      <c r="BR119" s="1056"/>
      <c r="BS119" s="1056"/>
      <c r="BT119" s="1056"/>
      <c r="BU119" s="1056"/>
      <c r="BV119" s="1056">
        <v>30080044</v>
      </c>
      <c r="BW119" s="1056"/>
      <c r="BX119" s="1056"/>
      <c r="BY119" s="1056"/>
      <c r="BZ119" s="1056"/>
      <c r="CA119" s="1056">
        <v>31629633</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129</v>
      </c>
      <c r="DH119" s="1042"/>
      <c r="DI119" s="1042"/>
      <c r="DJ119" s="1042"/>
      <c r="DK119" s="1043"/>
      <c r="DL119" s="1041" t="s">
        <v>434</v>
      </c>
      <c r="DM119" s="1042"/>
      <c r="DN119" s="1042"/>
      <c r="DO119" s="1042"/>
      <c r="DP119" s="1043"/>
      <c r="DQ119" s="1041" t="s">
        <v>129</v>
      </c>
      <c r="DR119" s="1042"/>
      <c r="DS119" s="1042"/>
      <c r="DT119" s="1042"/>
      <c r="DU119" s="1043"/>
      <c r="DV119" s="1044" t="s">
        <v>129</v>
      </c>
      <c r="DW119" s="1045"/>
      <c r="DX119" s="1045"/>
      <c r="DY119" s="1045"/>
      <c r="DZ119" s="1046"/>
    </row>
    <row r="120" spans="1:130" s="248" customFormat="1" ht="26.25" customHeight="1" x14ac:dyDescent="0.2">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129</v>
      </c>
      <c r="AG120" s="1017"/>
      <c r="AH120" s="1017"/>
      <c r="AI120" s="1017"/>
      <c r="AJ120" s="1018"/>
      <c r="AK120" s="1019" t="s">
        <v>434</v>
      </c>
      <c r="AL120" s="1017"/>
      <c r="AM120" s="1017"/>
      <c r="AN120" s="1017"/>
      <c r="AO120" s="1018"/>
      <c r="AP120" s="1020" t="s">
        <v>434</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7292265</v>
      </c>
      <c r="BR120" s="985"/>
      <c r="BS120" s="985"/>
      <c r="BT120" s="985"/>
      <c r="BU120" s="985"/>
      <c r="BV120" s="985">
        <v>7049595</v>
      </c>
      <c r="BW120" s="985"/>
      <c r="BX120" s="985"/>
      <c r="BY120" s="985"/>
      <c r="BZ120" s="985"/>
      <c r="CA120" s="985">
        <v>6898866</v>
      </c>
      <c r="CB120" s="985"/>
      <c r="CC120" s="985"/>
      <c r="CD120" s="985"/>
      <c r="CE120" s="985"/>
      <c r="CF120" s="999">
        <v>49.5</v>
      </c>
      <c r="CG120" s="1000"/>
      <c r="CH120" s="1000"/>
      <c r="CI120" s="1000"/>
      <c r="CJ120" s="1000"/>
      <c r="CK120" s="1065" t="s">
        <v>464</v>
      </c>
      <c r="CL120" s="1066"/>
      <c r="CM120" s="1066"/>
      <c r="CN120" s="1066"/>
      <c r="CO120" s="1067"/>
      <c r="CP120" s="1073" t="s">
        <v>411</v>
      </c>
      <c r="CQ120" s="1074"/>
      <c r="CR120" s="1074"/>
      <c r="CS120" s="1074"/>
      <c r="CT120" s="1074"/>
      <c r="CU120" s="1074"/>
      <c r="CV120" s="1074"/>
      <c r="CW120" s="1074"/>
      <c r="CX120" s="1074"/>
      <c r="CY120" s="1074"/>
      <c r="CZ120" s="1074"/>
      <c r="DA120" s="1074"/>
      <c r="DB120" s="1074"/>
      <c r="DC120" s="1074"/>
      <c r="DD120" s="1074"/>
      <c r="DE120" s="1074"/>
      <c r="DF120" s="1075"/>
      <c r="DG120" s="984">
        <v>1568518</v>
      </c>
      <c r="DH120" s="985"/>
      <c r="DI120" s="985"/>
      <c r="DJ120" s="985"/>
      <c r="DK120" s="985"/>
      <c r="DL120" s="985">
        <v>991859</v>
      </c>
      <c r="DM120" s="985"/>
      <c r="DN120" s="985"/>
      <c r="DO120" s="985"/>
      <c r="DP120" s="985"/>
      <c r="DQ120" s="985">
        <v>405962</v>
      </c>
      <c r="DR120" s="985"/>
      <c r="DS120" s="985"/>
      <c r="DT120" s="985"/>
      <c r="DU120" s="985"/>
      <c r="DV120" s="986">
        <v>2.9</v>
      </c>
      <c r="DW120" s="986"/>
      <c r="DX120" s="986"/>
      <c r="DY120" s="986"/>
      <c r="DZ120" s="987"/>
    </row>
    <row r="121" spans="1:130" s="248" customFormat="1" ht="26.25" customHeight="1" x14ac:dyDescent="0.2">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434</v>
      </c>
      <c r="AL121" s="1017"/>
      <c r="AM121" s="1017"/>
      <c r="AN121" s="1017"/>
      <c r="AO121" s="1018"/>
      <c r="AP121" s="1020" t="s">
        <v>129</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5033632</v>
      </c>
      <c r="BR121" s="978"/>
      <c r="BS121" s="978"/>
      <c r="BT121" s="978"/>
      <c r="BU121" s="978"/>
      <c r="BV121" s="978">
        <v>4461925</v>
      </c>
      <c r="BW121" s="978"/>
      <c r="BX121" s="978"/>
      <c r="BY121" s="978"/>
      <c r="BZ121" s="978"/>
      <c r="CA121" s="978">
        <v>3740265</v>
      </c>
      <c r="CB121" s="978"/>
      <c r="CC121" s="978"/>
      <c r="CD121" s="978"/>
      <c r="CE121" s="978"/>
      <c r="CF121" s="972">
        <v>26.8</v>
      </c>
      <c r="CG121" s="973"/>
      <c r="CH121" s="973"/>
      <c r="CI121" s="973"/>
      <c r="CJ121" s="973"/>
      <c r="CK121" s="1068"/>
      <c r="CL121" s="1069"/>
      <c r="CM121" s="1069"/>
      <c r="CN121" s="1069"/>
      <c r="CO121" s="1070"/>
      <c r="CP121" s="1078" t="s">
        <v>406</v>
      </c>
      <c r="CQ121" s="1079"/>
      <c r="CR121" s="1079"/>
      <c r="CS121" s="1079"/>
      <c r="CT121" s="1079"/>
      <c r="CU121" s="1079"/>
      <c r="CV121" s="1079"/>
      <c r="CW121" s="1079"/>
      <c r="CX121" s="1079"/>
      <c r="CY121" s="1079"/>
      <c r="CZ121" s="1079"/>
      <c r="DA121" s="1079"/>
      <c r="DB121" s="1079"/>
      <c r="DC121" s="1079"/>
      <c r="DD121" s="1079"/>
      <c r="DE121" s="1079"/>
      <c r="DF121" s="1080"/>
      <c r="DG121" s="977" t="s">
        <v>129</v>
      </c>
      <c r="DH121" s="978"/>
      <c r="DI121" s="978"/>
      <c r="DJ121" s="978"/>
      <c r="DK121" s="978"/>
      <c r="DL121" s="978" t="s">
        <v>129</v>
      </c>
      <c r="DM121" s="978"/>
      <c r="DN121" s="978"/>
      <c r="DO121" s="978"/>
      <c r="DP121" s="978"/>
      <c r="DQ121" s="978" t="s">
        <v>434</v>
      </c>
      <c r="DR121" s="978"/>
      <c r="DS121" s="978"/>
      <c r="DT121" s="978"/>
      <c r="DU121" s="978"/>
      <c r="DV121" s="979" t="s">
        <v>129</v>
      </c>
      <c r="DW121" s="979"/>
      <c r="DX121" s="979"/>
      <c r="DY121" s="979"/>
      <c r="DZ121" s="980"/>
    </row>
    <row r="122" spans="1:130" s="248" customFormat="1" ht="26.25" customHeight="1" x14ac:dyDescent="0.2">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129</v>
      </c>
      <c r="AG122" s="1017"/>
      <c r="AH122" s="1017"/>
      <c r="AI122" s="1017"/>
      <c r="AJ122" s="1018"/>
      <c r="AK122" s="1019" t="s">
        <v>129</v>
      </c>
      <c r="AL122" s="1017"/>
      <c r="AM122" s="1017"/>
      <c r="AN122" s="1017"/>
      <c r="AO122" s="1018"/>
      <c r="AP122" s="1020" t="s">
        <v>129</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19536864</v>
      </c>
      <c r="BR122" s="1056"/>
      <c r="BS122" s="1056"/>
      <c r="BT122" s="1056"/>
      <c r="BU122" s="1056"/>
      <c r="BV122" s="1056">
        <v>19443066</v>
      </c>
      <c r="BW122" s="1056"/>
      <c r="BX122" s="1056"/>
      <c r="BY122" s="1056"/>
      <c r="BZ122" s="1056"/>
      <c r="CA122" s="1056">
        <v>20548774</v>
      </c>
      <c r="CB122" s="1056"/>
      <c r="CC122" s="1056"/>
      <c r="CD122" s="1056"/>
      <c r="CE122" s="1056"/>
      <c r="CF122" s="1076">
        <v>147.30000000000001</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129</v>
      </c>
      <c r="DM122" s="978"/>
      <c r="DN122" s="978"/>
      <c r="DO122" s="978"/>
      <c r="DP122" s="978"/>
      <c r="DQ122" s="978" t="s">
        <v>129</v>
      </c>
      <c r="DR122" s="978"/>
      <c r="DS122" s="978"/>
      <c r="DT122" s="978"/>
      <c r="DU122" s="978"/>
      <c r="DV122" s="979" t="s">
        <v>129</v>
      </c>
      <c r="DW122" s="979"/>
      <c r="DX122" s="979"/>
      <c r="DY122" s="979"/>
      <c r="DZ122" s="980"/>
    </row>
    <row r="123" spans="1:130" s="248" customFormat="1" ht="26.25" customHeight="1" x14ac:dyDescent="0.2">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468</v>
      </c>
      <c r="BP123" s="1064"/>
      <c r="BQ123" s="1123">
        <v>31862761</v>
      </c>
      <c r="BR123" s="1124"/>
      <c r="BS123" s="1124"/>
      <c r="BT123" s="1124"/>
      <c r="BU123" s="1124"/>
      <c r="BV123" s="1124">
        <v>30954586</v>
      </c>
      <c r="BW123" s="1124"/>
      <c r="BX123" s="1124"/>
      <c r="BY123" s="1124"/>
      <c r="BZ123" s="1124"/>
      <c r="CA123" s="1124">
        <v>31187905</v>
      </c>
      <c r="CB123" s="1124"/>
      <c r="CC123" s="1124"/>
      <c r="CD123" s="1124"/>
      <c r="CE123" s="1124"/>
      <c r="CF123" s="1057"/>
      <c r="CG123" s="1058"/>
      <c r="CH123" s="1058"/>
      <c r="CI123" s="1058"/>
      <c r="CJ123" s="1059"/>
      <c r="CK123" s="1068"/>
      <c r="CL123" s="1069"/>
      <c r="CM123" s="1069"/>
      <c r="CN123" s="1069"/>
      <c r="CO123" s="1070"/>
      <c r="CP123" s="1078" t="s">
        <v>405</v>
      </c>
      <c r="CQ123" s="1079"/>
      <c r="CR123" s="1079"/>
      <c r="CS123" s="1079"/>
      <c r="CT123" s="1079"/>
      <c r="CU123" s="1079"/>
      <c r="CV123" s="1079"/>
      <c r="CW123" s="1079"/>
      <c r="CX123" s="1079"/>
      <c r="CY123" s="1079"/>
      <c r="CZ123" s="1079"/>
      <c r="DA123" s="1079"/>
      <c r="DB123" s="1079"/>
      <c r="DC123" s="1079"/>
      <c r="DD123" s="1079"/>
      <c r="DE123" s="1079"/>
      <c r="DF123" s="1080"/>
      <c r="DG123" s="1016" t="s">
        <v>129</v>
      </c>
      <c r="DH123" s="1017"/>
      <c r="DI123" s="1017"/>
      <c r="DJ123" s="1017"/>
      <c r="DK123" s="1018"/>
      <c r="DL123" s="1019" t="s">
        <v>434</v>
      </c>
      <c r="DM123" s="1017"/>
      <c r="DN123" s="1017"/>
      <c r="DO123" s="1017"/>
      <c r="DP123" s="1018"/>
      <c r="DQ123" s="1019" t="s">
        <v>434</v>
      </c>
      <c r="DR123" s="1017"/>
      <c r="DS123" s="1017"/>
      <c r="DT123" s="1017"/>
      <c r="DU123" s="1018"/>
      <c r="DV123" s="1020" t="s">
        <v>434</v>
      </c>
      <c r="DW123" s="1021"/>
      <c r="DX123" s="1021"/>
      <c r="DY123" s="1021"/>
      <c r="DZ123" s="1022"/>
    </row>
    <row r="124" spans="1:130" s="248" customFormat="1" ht="26.25" customHeight="1" thickBot="1" x14ac:dyDescent="0.25">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434</v>
      </c>
      <c r="AG124" s="1017"/>
      <c r="AH124" s="1017"/>
      <c r="AI124" s="1017"/>
      <c r="AJ124" s="1018"/>
      <c r="AK124" s="1019" t="s">
        <v>434</v>
      </c>
      <c r="AL124" s="1017"/>
      <c r="AM124" s="1017"/>
      <c r="AN124" s="1017"/>
      <c r="AO124" s="1018"/>
      <c r="AP124" s="1020" t="s">
        <v>434</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0.2</v>
      </c>
      <c r="BR124" s="1086"/>
      <c r="BS124" s="1086"/>
      <c r="BT124" s="1086"/>
      <c r="BU124" s="1086"/>
      <c r="BV124" s="1086" t="s">
        <v>434</v>
      </c>
      <c r="BW124" s="1086"/>
      <c r="BX124" s="1086"/>
      <c r="BY124" s="1086"/>
      <c r="BZ124" s="1086"/>
      <c r="CA124" s="1086">
        <v>3.1</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129</v>
      </c>
      <c r="DM124" s="1042"/>
      <c r="DN124" s="1042"/>
      <c r="DO124" s="1042"/>
      <c r="DP124" s="1043"/>
      <c r="DQ124" s="1041" t="s">
        <v>129</v>
      </c>
      <c r="DR124" s="1042"/>
      <c r="DS124" s="1042"/>
      <c r="DT124" s="1042"/>
      <c r="DU124" s="1043"/>
      <c r="DV124" s="1044" t="s">
        <v>129</v>
      </c>
      <c r="DW124" s="1045"/>
      <c r="DX124" s="1045"/>
      <c r="DY124" s="1045"/>
      <c r="DZ124" s="1046"/>
    </row>
    <row r="125" spans="1:130" s="248" customFormat="1" ht="26.25" customHeight="1" x14ac:dyDescent="0.2">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129</v>
      </c>
      <c r="AG125" s="1017"/>
      <c r="AH125" s="1017"/>
      <c r="AI125" s="1017"/>
      <c r="AJ125" s="1018"/>
      <c r="AK125" s="1019" t="s">
        <v>129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129</v>
      </c>
      <c r="DW125" s="986"/>
      <c r="DX125" s="986"/>
      <c r="DY125" s="986"/>
      <c r="DZ125" s="987"/>
    </row>
    <row r="126" spans="1:130" s="248" customFormat="1" ht="26.25" customHeight="1" thickBot="1" x14ac:dyDescent="0.25">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129</v>
      </c>
      <c r="AG126" s="1017"/>
      <c r="AH126" s="1017"/>
      <c r="AI126" s="1017"/>
      <c r="AJ126" s="1018"/>
      <c r="AK126" s="1019" t="s">
        <v>129</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129</v>
      </c>
      <c r="DM126" s="978"/>
      <c r="DN126" s="978"/>
      <c r="DO126" s="978"/>
      <c r="DP126" s="978"/>
      <c r="DQ126" s="978" t="s">
        <v>129</v>
      </c>
      <c r="DR126" s="978"/>
      <c r="DS126" s="978"/>
      <c r="DT126" s="978"/>
      <c r="DU126" s="978"/>
      <c r="DV126" s="979" t="s">
        <v>129</v>
      </c>
      <c r="DW126" s="979"/>
      <c r="DX126" s="979"/>
      <c r="DY126" s="979"/>
      <c r="DZ126" s="980"/>
    </row>
    <row r="127" spans="1:130" s="248" customFormat="1" ht="26.25" customHeight="1" x14ac:dyDescent="0.2">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129</v>
      </c>
      <c r="AG127" s="1017"/>
      <c r="AH127" s="1017"/>
      <c r="AI127" s="1017"/>
      <c r="AJ127" s="1018"/>
      <c r="AK127" s="1019" t="s">
        <v>129</v>
      </c>
      <c r="AL127" s="1017"/>
      <c r="AM127" s="1017"/>
      <c r="AN127" s="1017"/>
      <c r="AO127" s="1018"/>
      <c r="AP127" s="1020" t="s">
        <v>129</v>
      </c>
      <c r="AQ127" s="1021"/>
      <c r="AR127" s="1021"/>
      <c r="AS127" s="1021"/>
      <c r="AT127" s="1022"/>
      <c r="AU127" s="284"/>
      <c r="AV127" s="284"/>
      <c r="AW127" s="284"/>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129</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x14ac:dyDescent="0.25">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515428</v>
      </c>
      <c r="AB128" s="1106"/>
      <c r="AC128" s="1106"/>
      <c r="AD128" s="1106"/>
      <c r="AE128" s="1107"/>
      <c r="AF128" s="1108">
        <v>525233</v>
      </c>
      <c r="AG128" s="1106"/>
      <c r="AH128" s="1106"/>
      <c r="AI128" s="1106"/>
      <c r="AJ128" s="1107"/>
      <c r="AK128" s="1108">
        <v>508304</v>
      </c>
      <c r="AL128" s="1106"/>
      <c r="AM128" s="1106"/>
      <c r="AN128" s="1106"/>
      <c r="AO128" s="1107"/>
      <c r="AP128" s="1109"/>
      <c r="AQ128" s="1110"/>
      <c r="AR128" s="1110"/>
      <c r="AS128" s="1110"/>
      <c r="AT128" s="1111"/>
      <c r="AU128" s="284"/>
      <c r="AV128" s="284"/>
      <c r="AW128" s="284"/>
      <c r="AX128" s="946" t="s">
        <v>482</v>
      </c>
      <c r="AY128" s="947"/>
      <c r="AZ128" s="947"/>
      <c r="BA128" s="947"/>
      <c r="BB128" s="947"/>
      <c r="BC128" s="947"/>
      <c r="BD128" s="947"/>
      <c r="BE128" s="948"/>
      <c r="BF128" s="1112" t="s">
        <v>129</v>
      </c>
      <c r="BG128" s="1113"/>
      <c r="BH128" s="1113"/>
      <c r="BI128" s="1113"/>
      <c r="BJ128" s="1113"/>
      <c r="BK128" s="1113"/>
      <c r="BL128" s="1114"/>
      <c r="BM128" s="1112">
        <v>12.74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t="s">
        <v>129</v>
      </c>
      <c r="DH128" s="1098"/>
      <c r="DI128" s="1098"/>
      <c r="DJ128" s="1098"/>
      <c r="DK128" s="1098"/>
      <c r="DL128" s="1098" t="s">
        <v>129</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14705193</v>
      </c>
      <c r="AB129" s="1017"/>
      <c r="AC129" s="1017"/>
      <c r="AD129" s="1017"/>
      <c r="AE129" s="1018"/>
      <c r="AF129" s="1019">
        <v>15105906</v>
      </c>
      <c r="AG129" s="1017"/>
      <c r="AH129" s="1017"/>
      <c r="AI129" s="1017"/>
      <c r="AJ129" s="1018"/>
      <c r="AK129" s="1019">
        <v>15574245</v>
      </c>
      <c r="AL129" s="1017"/>
      <c r="AM129" s="1017"/>
      <c r="AN129" s="1017"/>
      <c r="AO129" s="1018"/>
      <c r="AP129" s="1134"/>
      <c r="AQ129" s="1135"/>
      <c r="AR129" s="1135"/>
      <c r="AS129" s="1135"/>
      <c r="AT129" s="1136"/>
      <c r="AU129" s="286"/>
      <c r="AV129" s="286"/>
      <c r="AW129" s="286"/>
      <c r="AX129" s="1125" t="s">
        <v>485</v>
      </c>
      <c r="AY129" s="1008"/>
      <c r="AZ129" s="1008"/>
      <c r="BA129" s="1008"/>
      <c r="BB129" s="1008"/>
      <c r="BC129" s="1008"/>
      <c r="BD129" s="1008"/>
      <c r="BE129" s="1009"/>
      <c r="BF129" s="1126" t="s">
        <v>129</v>
      </c>
      <c r="BG129" s="1127"/>
      <c r="BH129" s="1127"/>
      <c r="BI129" s="1127"/>
      <c r="BJ129" s="1127"/>
      <c r="BK129" s="1127"/>
      <c r="BL129" s="1128"/>
      <c r="BM129" s="1126">
        <v>17.739999999999998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1606692</v>
      </c>
      <c r="AB130" s="1017"/>
      <c r="AC130" s="1017"/>
      <c r="AD130" s="1017"/>
      <c r="AE130" s="1018"/>
      <c r="AF130" s="1019">
        <v>1583631</v>
      </c>
      <c r="AG130" s="1017"/>
      <c r="AH130" s="1017"/>
      <c r="AI130" s="1017"/>
      <c r="AJ130" s="1018"/>
      <c r="AK130" s="1019">
        <v>1626846</v>
      </c>
      <c r="AL130" s="1017"/>
      <c r="AM130" s="1017"/>
      <c r="AN130" s="1017"/>
      <c r="AO130" s="1018"/>
      <c r="AP130" s="1134"/>
      <c r="AQ130" s="1135"/>
      <c r="AR130" s="1135"/>
      <c r="AS130" s="1135"/>
      <c r="AT130" s="1136"/>
      <c r="AU130" s="286"/>
      <c r="AV130" s="286"/>
      <c r="AW130" s="286"/>
      <c r="AX130" s="1125" t="s">
        <v>488</v>
      </c>
      <c r="AY130" s="1008"/>
      <c r="AZ130" s="1008"/>
      <c r="BA130" s="1008"/>
      <c r="BB130" s="1008"/>
      <c r="BC130" s="1008"/>
      <c r="BD130" s="1008"/>
      <c r="BE130" s="1009"/>
      <c r="BF130" s="1162">
        <v>2.9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13098501</v>
      </c>
      <c r="AB131" s="1042"/>
      <c r="AC131" s="1042"/>
      <c r="AD131" s="1042"/>
      <c r="AE131" s="1043"/>
      <c r="AF131" s="1041">
        <v>13522275</v>
      </c>
      <c r="AG131" s="1042"/>
      <c r="AH131" s="1042"/>
      <c r="AI131" s="1042"/>
      <c r="AJ131" s="1043"/>
      <c r="AK131" s="1041">
        <v>13947399</v>
      </c>
      <c r="AL131" s="1042"/>
      <c r="AM131" s="1042"/>
      <c r="AN131" s="1042"/>
      <c r="AO131" s="1043"/>
      <c r="AP131" s="1172"/>
      <c r="AQ131" s="1173"/>
      <c r="AR131" s="1173"/>
      <c r="AS131" s="1173"/>
      <c r="AT131" s="1174"/>
      <c r="AU131" s="286"/>
      <c r="AV131" s="286"/>
      <c r="AW131" s="286"/>
      <c r="AX131" s="1144" t="s">
        <v>490</v>
      </c>
      <c r="AY131" s="1095"/>
      <c r="AZ131" s="1095"/>
      <c r="BA131" s="1095"/>
      <c r="BB131" s="1095"/>
      <c r="BC131" s="1095"/>
      <c r="BD131" s="1095"/>
      <c r="BE131" s="1096"/>
      <c r="BF131" s="1145">
        <v>3.1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1.9140663499999999</v>
      </c>
      <c r="AB132" s="1158"/>
      <c r="AC132" s="1158"/>
      <c r="AD132" s="1158"/>
      <c r="AE132" s="1159"/>
      <c r="AF132" s="1160">
        <v>3.0361459150000001</v>
      </c>
      <c r="AG132" s="1158"/>
      <c r="AH132" s="1158"/>
      <c r="AI132" s="1158"/>
      <c r="AJ132" s="1159"/>
      <c r="AK132" s="1160">
        <v>3.9542426509999999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1.3</v>
      </c>
      <c r="AB133" s="1141"/>
      <c r="AC133" s="1141"/>
      <c r="AD133" s="1141"/>
      <c r="AE133" s="1142"/>
      <c r="AF133" s="1140">
        <v>1.9</v>
      </c>
      <c r="AG133" s="1141"/>
      <c r="AH133" s="1141"/>
      <c r="AI133" s="1141"/>
      <c r="AJ133" s="1142"/>
      <c r="AK133" s="1140">
        <v>2.9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G0Y7YjT4UbPvaxK8FR9V8DymPRtPaa5IOhIef6Qa2jZPFdIQMX+3V9BHZI6ZJVYXDJhdhuGL7LlM86U+Wnp7Q==" saltValue="pS+alJuVDlbYVgB+9r2a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HKVazeOSQVcVIKhxrg2fXJUi6sSd0259jHphbFl6awHzgU45T7RBDekvX8p8ewWw0XeXBMRXZMTX/KjLVgBzQ==" saltValue="MfoKJSWl/GKWTeyN2Ipp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hu3uGeHXmisSK3F//nZn0BQjqssD3fQN/hPSx1kL58cCpBoFBn0KwByiUo+OmbzKRcT70JNedLAaYzvWRbmGw==" saltValue="Yf5TIBOvmW6fwtcmnprG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497</v>
      </c>
      <c r="AP7" s="305"/>
      <c r="AQ7" s="306" t="s">
        <v>498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499</v>
      </c>
      <c r="AQ8" s="312" t="s">
        <v>500</v>
      </c>
      <c r="AR8" s="313" t="s">
        <v>501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502</v>
      </c>
      <c r="AL9" s="1178"/>
      <c r="AM9" s="1178"/>
      <c r="AN9" s="1179"/>
      <c r="AO9" s="314">
        <v>5771019</v>
      </c>
      <c r="AP9" s="314">
        <v>81977</v>
      </c>
      <c r="AQ9" s="315">
        <v>81198</v>
      </c>
      <c r="AR9" s="316">
        <v>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503</v>
      </c>
      <c r="AL10" s="1178"/>
      <c r="AM10" s="1178"/>
      <c r="AN10" s="1179"/>
      <c r="AO10" s="317">
        <v>74661</v>
      </c>
      <c r="AP10" s="317">
        <v>1061</v>
      </c>
      <c r="AQ10" s="318">
        <v>5531</v>
      </c>
      <c r="AR10" s="319">
        <v>-80.8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504</v>
      </c>
      <c r="AL11" s="1178"/>
      <c r="AM11" s="1178"/>
      <c r="AN11" s="1179"/>
      <c r="AO11" s="317">
        <v>27114</v>
      </c>
      <c r="AP11" s="317">
        <v>385</v>
      </c>
      <c r="AQ11" s="318">
        <v>1383</v>
      </c>
      <c r="AR11" s="319">
        <v>-72.2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506</v>
      </c>
      <c r="AP12" s="317" t="s">
        <v>506</v>
      </c>
      <c r="AQ12" s="318">
        <v>8</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507</v>
      </c>
      <c r="AL13" s="1178"/>
      <c r="AM13" s="1178"/>
      <c r="AN13" s="1179"/>
      <c r="AO13" s="317">
        <v>208304</v>
      </c>
      <c r="AP13" s="317">
        <v>2959</v>
      </c>
      <c r="AQ13" s="318">
        <v>2870</v>
      </c>
      <c r="AR13" s="319">
        <v>3.1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508</v>
      </c>
      <c r="AL14" s="1178"/>
      <c r="AM14" s="1178"/>
      <c r="AN14" s="1179"/>
      <c r="AO14" s="317">
        <v>79300</v>
      </c>
      <c r="AP14" s="317">
        <v>1126</v>
      </c>
      <c r="AQ14" s="318">
        <v>1754</v>
      </c>
      <c r="AR14" s="319">
        <v>-35.799999999999997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509</v>
      </c>
      <c r="AL15" s="1184"/>
      <c r="AM15" s="1184"/>
      <c r="AN15" s="1185"/>
      <c r="AO15" s="317">
        <v>-249025</v>
      </c>
      <c r="AP15" s="317">
        <v>-3537</v>
      </c>
      <c r="AQ15" s="318">
        <v>-6387</v>
      </c>
      <c r="AR15" s="319">
        <v>-44.6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5911373</v>
      </c>
      <c r="AP16" s="317">
        <v>83971</v>
      </c>
      <c r="AQ16" s="318">
        <v>86357</v>
      </c>
      <c r="AR16" s="319">
        <v>-2.8</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514</v>
      </c>
      <c r="AL21" s="1187"/>
      <c r="AM21" s="1187"/>
      <c r="AN21" s="1188"/>
      <c r="AO21" s="330">
        <v>7.8</v>
      </c>
      <c r="AP21" s="331">
        <v>8.1999999999999993</v>
      </c>
      <c r="AQ21" s="332">
        <v>-0.4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515</v>
      </c>
      <c r="AL22" s="1187"/>
      <c r="AM22" s="1187"/>
      <c r="AN22" s="1188"/>
      <c r="AO22" s="335">
        <v>100.3</v>
      </c>
      <c r="AP22" s="336">
        <v>98</v>
      </c>
      <c r="AQ22" s="337">
        <v>2.2999999999999998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497</v>
      </c>
      <c r="AP30" s="305"/>
      <c r="AQ30" s="306" t="s">
        <v>498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499</v>
      </c>
      <c r="AQ31" s="312" t="s">
        <v>500</v>
      </c>
      <c r="AR31" s="313" t="s">
        <v>501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519</v>
      </c>
      <c r="AL32" s="1181"/>
      <c r="AM32" s="1181"/>
      <c r="AN32" s="1182"/>
      <c r="AO32" s="345">
        <v>2443218</v>
      </c>
      <c r="AP32" s="345">
        <v>34706</v>
      </c>
      <c r="AQ32" s="346">
        <v>54377</v>
      </c>
      <c r="AR32" s="347">
        <v>-36.200000000000003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520</v>
      </c>
      <c r="AL33" s="1181"/>
      <c r="AM33" s="1181"/>
      <c r="AN33" s="1182"/>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521</v>
      </c>
      <c r="AL34" s="1181"/>
      <c r="AM34" s="1181"/>
      <c r="AN34" s="1182"/>
      <c r="AO34" s="345" t="s">
        <v>506</v>
      </c>
      <c r="AP34" s="345" t="s">
        <v>506</v>
      </c>
      <c r="AQ34" s="346">
        <v>3</v>
      </c>
      <c r="AR34" s="347" t="s">
        <v>506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522</v>
      </c>
      <c r="AL35" s="1181"/>
      <c r="AM35" s="1181"/>
      <c r="AN35" s="1182"/>
      <c r="AO35" s="345">
        <v>96611</v>
      </c>
      <c r="AP35" s="345">
        <v>1372</v>
      </c>
      <c r="AQ35" s="346">
        <v>13654</v>
      </c>
      <c r="AR35" s="347">
        <v>-90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523</v>
      </c>
      <c r="AL36" s="1181"/>
      <c r="AM36" s="1181"/>
      <c r="AN36" s="1182"/>
      <c r="AO36" s="345">
        <v>146835</v>
      </c>
      <c r="AP36" s="345">
        <v>2086</v>
      </c>
      <c r="AQ36" s="346">
        <v>1462</v>
      </c>
      <c r="AR36" s="347">
        <v>42.7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524</v>
      </c>
      <c r="AL37" s="1181"/>
      <c r="AM37" s="1181"/>
      <c r="AN37" s="1182"/>
      <c r="AO37" s="345" t="s">
        <v>506</v>
      </c>
      <c r="AP37" s="345" t="s">
        <v>506</v>
      </c>
      <c r="AQ37" s="346">
        <v>670</v>
      </c>
      <c r="AR37" s="347" t="s">
        <v>506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525</v>
      </c>
      <c r="AL38" s="1190"/>
      <c r="AM38" s="1190"/>
      <c r="AN38" s="1191"/>
      <c r="AO38" s="348" t="s">
        <v>506</v>
      </c>
      <c r="AP38" s="348" t="s">
        <v>506</v>
      </c>
      <c r="AQ38" s="349">
        <v>1</v>
      </c>
      <c r="AR38" s="337" t="s">
        <v>506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526</v>
      </c>
      <c r="AL39" s="1190"/>
      <c r="AM39" s="1190"/>
      <c r="AN39" s="1191"/>
      <c r="AO39" s="345">
        <v>-508304</v>
      </c>
      <c r="AP39" s="345">
        <v>-7220</v>
      </c>
      <c r="AQ39" s="346">
        <v>-4140</v>
      </c>
      <c r="AR39" s="347">
        <v>74.400000000000006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527</v>
      </c>
      <c r="AL40" s="1181"/>
      <c r="AM40" s="1181"/>
      <c r="AN40" s="1182"/>
      <c r="AO40" s="345">
        <v>-1626846</v>
      </c>
      <c r="AP40" s="345">
        <v>-23109</v>
      </c>
      <c r="AQ40" s="346">
        <v>-48517</v>
      </c>
      <c r="AR40" s="347">
        <v>-52.4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551514</v>
      </c>
      <c r="AP41" s="345">
        <v>7834</v>
      </c>
      <c r="AQ41" s="346">
        <v>17509</v>
      </c>
      <c r="AR41" s="347">
        <v>-55.3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497</v>
      </c>
      <c r="AN49" s="1197" t="s">
        <v>531</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532</v>
      </c>
      <c r="AO50" s="362" t="s">
        <v>533</v>
      </c>
      <c r="AP50" s="363" t="s">
        <v>534</v>
      </c>
      <c r="AQ50" s="364" t="s">
        <v>535</v>
      </c>
      <c r="AR50" s="365" t="s">
        <v>536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3436250</v>
      </c>
      <c r="AN51" s="367">
        <v>47630</v>
      </c>
      <c r="AO51" s="368">
        <v>16.899999999999999</v>
      </c>
      <c r="AP51" s="369">
        <v>67319</v>
      </c>
      <c r="AQ51" s="370">
        <v>-27</v>
      </c>
      <c r="AR51" s="371">
        <v>43.9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2781379</v>
      </c>
      <c r="AN52" s="375">
        <v>38553</v>
      </c>
      <c r="AO52" s="376">
        <v>112.5</v>
      </c>
      <c r="AP52" s="377">
        <v>38101</v>
      </c>
      <c r="AQ52" s="378">
        <v>2.4</v>
      </c>
      <c r="AR52" s="379">
        <v>110.1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1119816</v>
      </c>
      <c r="AN53" s="367">
        <v>15608</v>
      </c>
      <c r="AO53" s="368">
        <v>-67.2</v>
      </c>
      <c r="AP53" s="369">
        <v>70615</v>
      </c>
      <c r="AQ53" s="370">
        <v>4.9000000000000004</v>
      </c>
      <c r="AR53" s="371">
        <v>-72.099999999999994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578990</v>
      </c>
      <c r="AN54" s="375">
        <v>8070</v>
      </c>
      <c r="AO54" s="376">
        <v>-79.099999999999994</v>
      </c>
      <c r="AP54" s="377">
        <v>37382</v>
      </c>
      <c r="AQ54" s="378">
        <v>-1.9</v>
      </c>
      <c r="AR54" s="379">
        <v>-77.2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784607</v>
      </c>
      <c r="AN55" s="367">
        <v>10994</v>
      </c>
      <c r="AO55" s="368">
        <v>-29.6</v>
      </c>
      <c r="AP55" s="369">
        <v>69185</v>
      </c>
      <c r="AQ55" s="370">
        <v>-2</v>
      </c>
      <c r="AR55" s="371">
        <v>-27.6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374689</v>
      </c>
      <c r="AN56" s="375">
        <v>5250</v>
      </c>
      <c r="AO56" s="376">
        <v>-34.9</v>
      </c>
      <c r="AP56" s="377">
        <v>38519</v>
      </c>
      <c r="AQ56" s="378">
        <v>3</v>
      </c>
      <c r="AR56" s="379">
        <v>-37.9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1259355</v>
      </c>
      <c r="AN57" s="367">
        <v>17745</v>
      </c>
      <c r="AO57" s="368">
        <v>61.4</v>
      </c>
      <c r="AP57" s="369">
        <v>70166</v>
      </c>
      <c r="AQ57" s="370">
        <v>1.4</v>
      </c>
      <c r="AR57" s="371">
        <v>60</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723400</v>
      </c>
      <c r="AN58" s="375">
        <v>10193</v>
      </c>
      <c r="AO58" s="376">
        <v>94.2</v>
      </c>
      <c r="AP58" s="377">
        <v>36115</v>
      </c>
      <c r="AQ58" s="378">
        <v>-6.2</v>
      </c>
      <c r="AR58" s="379">
        <v>100.4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4415297</v>
      </c>
      <c r="AN59" s="367">
        <v>62719</v>
      </c>
      <c r="AO59" s="368">
        <v>253.4</v>
      </c>
      <c r="AP59" s="369">
        <v>70329</v>
      </c>
      <c r="AQ59" s="370">
        <v>0.2</v>
      </c>
      <c r="AR59" s="371">
        <v>253.2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3597558</v>
      </c>
      <c r="AN60" s="375">
        <v>51103</v>
      </c>
      <c r="AO60" s="376">
        <v>401.4</v>
      </c>
      <c r="AP60" s="377">
        <v>39403</v>
      </c>
      <c r="AQ60" s="378">
        <v>9.1</v>
      </c>
      <c r="AR60" s="379">
        <v>392.3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2203065</v>
      </c>
      <c r="AN61" s="382">
        <v>30939</v>
      </c>
      <c r="AO61" s="383">
        <v>47</v>
      </c>
      <c r="AP61" s="384">
        <v>69523</v>
      </c>
      <c r="AQ61" s="385">
        <v>-4.5</v>
      </c>
      <c r="AR61" s="371">
        <v>51.5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1611203</v>
      </c>
      <c r="AN62" s="375">
        <v>22634</v>
      </c>
      <c r="AO62" s="376">
        <v>98.8</v>
      </c>
      <c r="AP62" s="377">
        <v>37904</v>
      </c>
      <c r="AQ62" s="378">
        <v>1.3</v>
      </c>
      <c r="AR62" s="379">
        <v>97.5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DXMzExzavKy67kewdzdLwR7mg2+AnbkJ4Vw69PCibx2LfBM9rPFn/+XEXrU0WWcYQ9dmiVCXNqkCO568cOB7LQ==" saltValue="A7d+vECM3IJKhpt/UQKU6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545</v>
      </c>
    </row>
    <row r="120" spans="125:125" ht="13.5" hidden="1" customHeight="1" x14ac:dyDescent="0.2"/>
    <row r="121" spans="125:125" ht="13.5" hidden="1" customHeight="1" x14ac:dyDescent="0.2">
      <c r="DU121" s="292"/>
    </row>
  </sheetData>
  <sheetProtection algorithmName="SHA-512" hashValue="gc5Q7+oJdvoSG7RstECMqwSzvfPVHorIAgYUJwtwnIVRQewuMAKEwN30wYorXep4aI/Y78rzZ6XCw69Q6XSPJQ==" saltValue="0ShYMLxztQzrtUDs9IqG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546</v>
      </c>
    </row>
  </sheetData>
  <sheetProtection algorithmName="SHA-512" hashValue="V5dYgLvgIUwxMZzgKuz0dgIqNYRo3Ccmh/AxwsiQm5PL29qrMHoEWeOCsqFXfLzqRjoLvKJBrQBgKJ5HIVgi+w==" saltValue="zZ/UKRmXyUAK6VTcJRfl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00" t="s">
        <v>3</v>
      </c>
      <c r="D47" s="1200"/>
      <c r="E47" s="1201"/>
      <c r="F47" s="11">
        <v>9.0500000000000007</v>
      </c>
      <c r="G47" s="12">
        <v>8.7899999999999991</v>
      </c>
      <c r="H47" s="12">
        <v>12</v>
      </c>
      <c r="I47" s="12">
        <v>11.7</v>
      </c>
      <c r="J47" s="13">
        <v>10.56</v>
      </c>
    </row>
    <row r="48" spans="2:10" ht="57.75" customHeight="1" x14ac:dyDescent="0.2">
      <c r="B48" s="14"/>
      <c r="C48" s="1202" t="s">
        <v>4</v>
      </c>
      <c r="D48" s="1202"/>
      <c r="E48" s="1203"/>
      <c r="F48" s="15">
        <v>3.89</v>
      </c>
      <c r="G48" s="16">
        <v>3.75</v>
      </c>
      <c r="H48" s="16">
        <v>3.21</v>
      </c>
      <c r="I48" s="16">
        <v>2.8</v>
      </c>
      <c r="J48" s="17">
        <v>5.67</v>
      </c>
    </row>
    <row r="49" spans="2:10" ht="57.75" customHeight="1" thickBot="1" x14ac:dyDescent="0.25">
      <c r="B49" s="18"/>
      <c r="C49" s="1204" t="s">
        <v>5</v>
      </c>
      <c r="D49" s="1204"/>
      <c r="E49" s="1205"/>
      <c r="F49" s="19" t="s">
        <v>552</v>
      </c>
      <c r="G49" s="20">
        <v>2.29</v>
      </c>
      <c r="H49" s="20">
        <v>0.87</v>
      </c>
      <c r="I49" s="20">
        <v>0.68</v>
      </c>
      <c r="J49" s="21">
        <v>0.77</v>
      </c>
    </row>
    <row r="50" spans="2:10" ht="13.5" customHeight="1" x14ac:dyDescent="0.2"/>
  </sheetData>
  <sheetProtection algorithmName="SHA-512" hashValue="rIQ2YoCJ6hSsA73YjrHB2Y7TAPkQc40QEL92EEmiGIW8XuofzzLfUqR9g62mcJbfXe2bE7XB5A5udE4NDL2OBw==" saltValue="eERFK63Ul82rtPryiD3w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2022-03-25T07:43:04Z</cp:lastPrinted>
  <dcterms:modified xsi:type="dcterms:W3CDTF">2022-10-04T07:21:32Z</dcterms:modified>
</cp:coreProperties>
</file>