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-jh051\n\総務課\総務\001-1総務課庶務係\27市営駐車場\駅駐車場\加茂駅前駐車場　（事務関係）\04財政課報告（駅前駐車場）\H29年度決算公営企業に係る「経営比較分析表」\加茂駅前駐車場経営比較分析表\"/>
    </mc:Choice>
  </mc:AlternateContent>
  <workbookProtection workbookAlgorithmName="SHA-512" workbookHashValue="nVNvrNWq+7GlOVPEJhatxZkDChXSuXfmtre7xP2fxCBQ2Hk20l6JhOmVd4xXVBJAE5Ehi4egEMP0S0iMAI902w==" workbookSaltValue="TMWA7e6LZKAatzF/ii03z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BZ76" i="4"/>
  <c r="IT76" i="4"/>
  <c r="CS51" i="4"/>
  <c r="HJ30" i="4"/>
  <c r="CS30" i="4"/>
  <c r="C11" i="5"/>
  <c r="D11" i="5"/>
  <c r="E11" i="5"/>
  <c r="B11" i="5"/>
  <c r="BK76" i="4" l="1"/>
  <c r="LH51" i="4"/>
  <c r="IE76" i="4"/>
  <c r="GQ30" i="4"/>
  <c r="BZ30" i="4"/>
  <c r="LT76" i="4"/>
  <c r="GQ51" i="4"/>
  <c r="LH30" i="4"/>
  <c r="BZ51" i="4"/>
  <c r="HP76" i="4"/>
  <c r="BG30" i="4"/>
  <c r="AV76" i="4"/>
  <c r="KO51" i="4"/>
  <c r="FX30" i="4"/>
  <c r="LE76" i="4"/>
  <c r="FX51" i="4"/>
  <c r="KO30" i="4"/>
  <c r="BG51" i="4"/>
  <c r="JV30" i="4"/>
  <c r="HA76" i="4"/>
  <c r="AN51" i="4"/>
  <c r="FE30" i="4"/>
  <c r="JV51" i="4"/>
  <c r="KP76" i="4"/>
  <c r="AN30" i="4"/>
  <c r="AG76" i="4"/>
  <c r="FE51" i="4"/>
  <c r="KA76" i="4"/>
  <c r="EL51" i="4"/>
  <c r="JC30" i="4"/>
  <c r="U30" i="4"/>
  <c r="JC51" i="4"/>
  <c r="GL76" i="4"/>
  <c r="U51" i="4"/>
  <c r="EL30" i="4"/>
  <c r="R76" i="4"/>
</calcChain>
</file>

<file path=xl/sharedStrings.xml><?xml version="1.0" encoding="utf-8"?>
<sst xmlns="http://schemas.openxmlformats.org/spreadsheetml/2006/main" count="287" uniqueCount="145">
  <si>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</si>
  <si>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</si>
  <si>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</si>
  <si>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</si>
  <si>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</si>
  <si>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</si>
  <si>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</si>
  <si>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</si>
  <si>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</si>
  <si>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</si>
  <si>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</si>
  <si>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</si>
  <si>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</si>
  <si>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</si>
  <si>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</si>
  <si>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</si>
  <si>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</si>
  <si>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</si>
  <si>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</si>
  <si>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</si>
  <si>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</si>
  <si>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</si>
  <si>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</si>
  <si>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</si>
  <si>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</si>
  <si>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</si>
  <si>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</si>
  <si>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</si>
  <si>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</si>
  <si>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</si>
  <si>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</si>
  <si>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</si>
  <si>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</si>
  <si>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</si>
  <si>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</si>
  <si>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</si>
  <si>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</si>
  <si>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</si>
  <si>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</si>
  <si>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</si>
  <si>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</si>
  <si>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</si>
  <si>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</si>
  <si>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</si>
  <si>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</si>
  <si>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</si>
  <si>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</si>
  <si>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</si>
  <si>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</si>
  <si>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</si>
  <si>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</si>
  <si>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</si>
  <si>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</si>
  <si>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</si>
  <si>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</si>
  <si>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</si>
  <si>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</si>
  <si>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</si>
  <si>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</si>
  <si>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</si>
  <si>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</si>
  <si>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</si>
  <si>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</si>
  <si>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</si>
  <si>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</si>
  <si>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</si>
  <si>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</si>
  <si>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</si>
  <si>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</si>
  <si>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</si>
  <si>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</si>
  <si>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</si>
  <si>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</si>
  <si>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</si>
  <si>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</si>
  <si>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</si>
  <si>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</si>
  <si>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</si>
  <si>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</si>
  <si>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</si>
  <si>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</si>
  <si>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</si>
  <si>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</si>
  <si>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</si>
  <si>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</si>
  <si>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</si>
  <si>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</si>
  <si>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</si>
  <si>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</si>
  <si>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</si>
  <si>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</si>
  <si>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</si>
  <si>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</si>
  <si>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</si>
  <si>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</si>
  <si>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</si>
  <si>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</si>
  <si>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</si>
  <si>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</si>
  <si>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</si>
  <si>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</si>
  <si>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</si>
  <si>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</si>
  <si>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</si>
  <si>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</si>
  <si>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</si>
  <si>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</si>
  <si>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</si>
  <si>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</si>
  <si>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</si>
  <si>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</si>
  <si>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</si>
  <si>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当該値(N)</t>
    <phoneticPr fontId="5"/>
  </si>
  <si>
    <t>当該値(N-3)</t>
    <phoneticPr fontId="5"/>
  </si>
  <si>
    <t>当該値(N-2)</t>
    <phoneticPr fontId="5"/>
  </si>
  <si>
    <t>当該値(N-4)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</si>
  <si>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</si>
  <si>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</si>
  <si>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</si>
  <si>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</si>
  <si>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</si>
  <si>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</si>
  <si>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</si>
  <si>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京都府　木津川市</t>
  </si>
  <si>
    <t>加茂駅前第２駐車場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</si>
  <si>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</si>
  <si>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</si>
  <si>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</si>
  <si>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</si>
  <si>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</si>
  <si>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</si>
  <si>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</si>
  <si>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</si>
  <si>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</si>
  <si>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</si>
  <si>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</si>
  <si>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</si>
  <si>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</si>
  <si>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</si>
  <si>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</si>
  <si>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</si>
  <si>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平成２８年から平成２９年度にかけては減少傾向であるものの、収益的収支比率は100%以上であり黒字である。
収益性が減少傾向である理由としては、周辺に当該駐車場と比較して安価な民間の駐車場があること、定期利用者の減少が考えられる。
しかし、当該駐車場については、無人管理であるため、管理運営委託料や光熱水費等の支出を安く抑えられており、利用者の増加が収益性の増加につながると考えられる。</t>
    <rPh sb="0" eb="2">
      <t>ヘイセイ</t>
    </rPh>
    <rPh sb="4" eb="5">
      <t>ネン</t>
    </rPh>
    <rPh sb="7" eb="9">
      <t>ヘイセイ</t>
    </rPh>
    <rPh sb="11" eb="13">
      <t>ネンド</t>
    </rPh>
    <rPh sb="18" eb="20">
      <t>ゲンショウ</t>
    </rPh>
    <rPh sb="20" eb="22">
      <t>ケイコウ</t>
    </rPh>
    <rPh sb="29" eb="31">
      <t>シュウエキ</t>
    </rPh>
    <rPh sb="31" eb="32">
      <t>テキ</t>
    </rPh>
    <rPh sb="32" eb="34">
      <t>シュウシ</t>
    </rPh>
    <rPh sb="34" eb="36">
      <t>ヒリツ</t>
    </rPh>
    <rPh sb="41" eb="43">
      <t>イジョウ</t>
    </rPh>
    <rPh sb="46" eb="48">
      <t>クロジ</t>
    </rPh>
    <rPh sb="53" eb="56">
      <t>シュウエキセイ</t>
    </rPh>
    <rPh sb="57" eb="59">
      <t>ゲンショウ</t>
    </rPh>
    <rPh sb="59" eb="61">
      <t>ケイコウ</t>
    </rPh>
    <rPh sb="64" eb="66">
      <t>リユウ</t>
    </rPh>
    <rPh sb="71" eb="73">
      <t>シュウヘン</t>
    </rPh>
    <rPh sb="74" eb="76">
      <t>トウガイ</t>
    </rPh>
    <rPh sb="76" eb="78">
      <t>チュウシャ</t>
    </rPh>
    <rPh sb="78" eb="79">
      <t>ジョウ</t>
    </rPh>
    <rPh sb="80" eb="82">
      <t>ヒカク</t>
    </rPh>
    <rPh sb="84" eb="86">
      <t>アンカ</t>
    </rPh>
    <rPh sb="87" eb="89">
      <t>ミンカン</t>
    </rPh>
    <rPh sb="90" eb="92">
      <t>チュウシャ</t>
    </rPh>
    <rPh sb="92" eb="93">
      <t>ジョウ</t>
    </rPh>
    <rPh sb="99" eb="101">
      <t>テイキ</t>
    </rPh>
    <rPh sb="101" eb="104">
      <t>リヨウシャ</t>
    </rPh>
    <rPh sb="105" eb="107">
      <t>ゲンショウ</t>
    </rPh>
    <rPh sb="108" eb="109">
      <t>カンガ</t>
    </rPh>
    <rPh sb="119" eb="121">
      <t>トウガイ</t>
    </rPh>
    <rPh sb="121" eb="123">
      <t>チュウシャ</t>
    </rPh>
    <rPh sb="123" eb="124">
      <t>ジョウ</t>
    </rPh>
    <rPh sb="132" eb="134">
      <t>カンリ</t>
    </rPh>
    <rPh sb="140" eb="142">
      <t>カンリ</t>
    </rPh>
    <rPh sb="142" eb="144">
      <t>ウンエイ</t>
    </rPh>
    <rPh sb="144" eb="146">
      <t>イタク</t>
    </rPh>
    <rPh sb="146" eb="147">
      <t>リョウ</t>
    </rPh>
    <rPh sb="148" eb="150">
      <t>コウネツ</t>
    </rPh>
    <rPh sb="150" eb="151">
      <t>スイ</t>
    </rPh>
    <rPh sb="151" eb="152">
      <t>ヒ</t>
    </rPh>
    <rPh sb="152" eb="153">
      <t>トウ</t>
    </rPh>
    <rPh sb="154" eb="156">
      <t>シシュツ</t>
    </rPh>
    <rPh sb="157" eb="158">
      <t>ヤス</t>
    </rPh>
    <rPh sb="159" eb="160">
      <t>オサ</t>
    </rPh>
    <rPh sb="167" eb="170">
      <t>リヨウシャ</t>
    </rPh>
    <rPh sb="171" eb="173">
      <t>ゾウカ</t>
    </rPh>
    <rPh sb="174" eb="177">
      <t>シュウエキセイ</t>
    </rPh>
    <rPh sb="178" eb="180">
      <t>ゾウカ</t>
    </rPh>
    <rPh sb="186" eb="187">
      <t>カンガ</t>
    </rPh>
    <phoneticPr fontId="5"/>
  </si>
  <si>
    <t>当該事業は収益的収支比率が100％を上回っているため黒字であるが、収益性および稼働率ともに減少傾向である。
経営改善の取り組みとしては、プロポーザル方式により当該駐車場の借受け者の公募を実施し、2019年10月から事業者による運営を開始する。
当該駐車場を含む市営駐車場３か所および、市役所本庁舎駐車場を合わせて、民間の駐車場運営のノウハウを活用して運営することで、適正かつ効率的な管理運営、維持管理、修繕を行う。
当該駐車場については、無人管理でありこれ以上の経費削減は難しいが、駐車場貸付による経営改善を行う。</t>
    <rPh sb="0" eb="2">
      <t>トウガイ</t>
    </rPh>
    <rPh sb="2" eb="4">
      <t>ジギョウ</t>
    </rPh>
    <rPh sb="26" eb="28">
      <t>クロジ</t>
    </rPh>
    <rPh sb="33" eb="36">
      <t>シュウエキセイ</t>
    </rPh>
    <rPh sb="39" eb="41">
      <t>カドウ</t>
    </rPh>
    <rPh sb="41" eb="42">
      <t>リツ</t>
    </rPh>
    <rPh sb="45" eb="47">
      <t>ゲンショウ</t>
    </rPh>
    <rPh sb="47" eb="49">
      <t>ケイコウ</t>
    </rPh>
    <rPh sb="54" eb="56">
      <t>ケイエイ</t>
    </rPh>
    <rPh sb="56" eb="58">
      <t>カイゼン</t>
    </rPh>
    <rPh sb="79" eb="81">
      <t>トウガイ</t>
    </rPh>
    <rPh sb="81" eb="83">
      <t>チュウシャ</t>
    </rPh>
    <rPh sb="83" eb="84">
      <t>ジョウ</t>
    </rPh>
    <rPh sb="107" eb="110">
      <t>ジギョウシャ</t>
    </rPh>
    <rPh sb="113" eb="115">
      <t>ウンエイ</t>
    </rPh>
    <rPh sb="116" eb="118">
      <t>カイシ</t>
    </rPh>
    <rPh sb="122" eb="124">
      <t>トウガイ</t>
    </rPh>
    <rPh sb="124" eb="126">
      <t>チュウシャ</t>
    </rPh>
    <rPh sb="126" eb="127">
      <t>ジョウ</t>
    </rPh>
    <rPh sb="128" eb="129">
      <t>フク</t>
    </rPh>
    <rPh sb="142" eb="145">
      <t>シヤクショ</t>
    </rPh>
    <rPh sb="145" eb="147">
      <t>ホンチョウ</t>
    </rPh>
    <rPh sb="147" eb="148">
      <t>シャ</t>
    </rPh>
    <rPh sb="148" eb="151">
      <t>チュウシャジョウ</t>
    </rPh>
    <rPh sb="204" eb="205">
      <t>オコナ</t>
    </rPh>
    <rPh sb="208" eb="210">
      <t>トウガイ</t>
    </rPh>
    <rPh sb="210" eb="212">
      <t>チュウシャ</t>
    </rPh>
    <rPh sb="212" eb="213">
      <t>ジョウ</t>
    </rPh>
    <rPh sb="219" eb="221">
      <t>ムジン</t>
    </rPh>
    <rPh sb="221" eb="223">
      <t>カンリ</t>
    </rPh>
    <rPh sb="228" eb="230">
      <t>イジョウ</t>
    </rPh>
    <rPh sb="231" eb="233">
      <t>ケイヒ</t>
    </rPh>
    <rPh sb="233" eb="235">
      <t>サクゲン</t>
    </rPh>
    <rPh sb="236" eb="237">
      <t>ムズカ</t>
    </rPh>
    <rPh sb="241" eb="243">
      <t>チュウシャ</t>
    </rPh>
    <rPh sb="243" eb="244">
      <t>ジョウ</t>
    </rPh>
    <rPh sb="244" eb="246">
      <t>カシツケ</t>
    </rPh>
    <rPh sb="249" eb="251">
      <t>ケイエイ</t>
    </rPh>
    <rPh sb="251" eb="253">
      <t>カイゼン</t>
    </rPh>
    <rPh sb="254" eb="255">
      <t>オコナ</t>
    </rPh>
    <phoneticPr fontId="5"/>
  </si>
  <si>
    <t>当該駐車場は2000年に再整備し、供用を開始しているため、施設は老朽化している。
2019年10月から事業者による運営を開始することに伴って、民間のノウハウを活用した効率的な修繕を行う必要がある。
設備投資見込額および累積欠損、債務残高はともにない状態である。</t>
    <rPh sb="45" eb="46">
      <t>ネン</t>
    </rPh>
    <rPh sb="48" eb="49">
      <t>ガツ</t>
    </rPh>
    <rPh sb="60" eb="62">
      <t>カイシ</t>
    </rPh>
    <rPh sb="67" eb="68">
      <t>トモナ</t>
    </rPh>
    <rPh sb="90" eb="91">
      <t>オコナ</t>
    </rPh>
    <rPh sb="92" eb="94">
      <t>ヒツヨウ</t>
    </rPh>
    <rPh sb="99" eb="101">
      <t>セツビ</t>
    </rPh>
    <rPh sb="101" eb="103">
      <t>トウシ</t>
    </rPh>
    <rPh sb="103" eb="105">
      <t>ミコ</t>
    </rPh>
    <rPh sb="105" eb="106">
      <t>ガク</t>
    </rPh>
    <rPh sb="109" eb="111">
      <t>ルイセキ</t>
    </rPh>
    <rPh sb="111" eb="113">
      <t>ケッソン</t>
    </rPh>
    <rPh sb="114" eb="116">
      <t>サイム</t>
    </rPh>
    <rPh sb="116" eb="118">
      <t>ザンダカ</t>
    </rPh>
    <rPh sb="124" eb="126">
      <t>ジョウタイ</t>
    </rPh>
    <phoneticPr fontId="5"/>
  </si>
  <si>
    <t xml:space="preserve">当該駐車場は、収容台数２３台で定期駐車（月極め）として運用している。
稼働率は、概ね横ばいである。
稼働率が、類似施設平均値よりも低い理由としては、定期利用のみの運用であること、利用者の減少等が影響を与えていると考えられる。
しかし、周辺に商業施設等はないものの、駅に近接しており、駅利用者への需要は一定数ある。
</t>
    <rPh sb="0" eb="2">
      <t>トウガイ</t>
    </rPh>
    <rPh sb="2" eb="5">
      <t>チュウシャジョウ</t>
    </rPh>
    <rPh sb="13" eb="14">
      <t>ダイ</t>
    </rPh>
    <rPh sb="50" eb="52">
      <t>カドウ</t>
    </rPh>
    <rPh sb="52" eb="53">
      <t>リツ</t>
    </rPh>
    <rPh sb="65" eb="66">
      <t>ヒク</t>
    </rPh>
    <rPh sb="67" eb="69">
      <t>リユウ</t>
    </rPh>
    <rPh sb="74" eb="76">
      <t>テイキ</t>
    </rPh>
    <rPh sb="76" eb="78">
      <t>リヨウ</t>
    </rPh>
    <rPh sb="81" eb="83">
      <t>ウンヨウ</t>
    </rPh>
    <rPh sb="89" eb="92">
      <t>リヨウシャ</t>
    </rPh>
    <rPh sb="93" eb="95">
      <t>ゲンショウ</t>
    </rPh>
    <rPh sb="95" eb="96">
      <t>トウ</t>
    </rPh>
    <rPh sb="97" eb="99">
      <t>エイキョウ</t>
    </rPh>
    <rPh sb="100" eb="101">
      <t>アタ</t>
    </rPh>
    <rPh sb="106" eb="107">
      <t>カンガ</t>
    </rPh>
    <rPh sb="117" eb="119">
      <t>シュウヘン</t>
    </rPh>
    <rPh sb="120" eb="122">
      <t>ショウギョウ</t>
    </rPh>
    <rPh sb="122" eb="124">
      <t>シセツ</t>
    </rPh>
    <rPh sb="124" eb="125">
      <t>トウ</t>
    </rPh>
    <rPh sb="132" eb="133">
      <t>エキ</t>
    </rPh>
    <rPh sb="141" eb="142">
      <t>エキ</t>
    </rPh>
    <rPh sb="142" eb="145">
      <t>リヨウシャ</t>
    </rPh>
    <rPh sb="147" eb="149">
      <t>ジュヨウ</t>
    </rPh>
    <rPh sb="150" eb="152">
      <t>イッテイ</t>
    </rPh>
    <rPh sb="152" eb="153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</si>
</sst>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335.3</c:v>
                </c:pt>
                <c:pt idx="1">
                  <c:v>455.4</c:v>
                </c:pt>
                <c:pt idx="2">
                  <c:v>355.2</c:v>
                </c:pt>
                <c:pt idx="3">
                  <c:v>498.5</c:v>
                </c:pt>
                <c:pt idx="4">
                  <c:v>437.4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55-4469-BD7E-6698011AC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21800"/>
        <c:axId val="109922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55-4469-BD7E-6698011AC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21800"/>
        <c:axId val="109922184"/>
      </c:lineChart>
      <c:dateAx>
        <c:axId val="109921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922184"/>
        <c:crosses val="autoZero"/>
        <c:auto val="1"/>
        <c:lblOffset val="100"/>
        <c:baseTimeUnit val="years"/>
      </c:dateAx>
      <c:valAx>
        <c:axId val="109922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921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E0-43A3-87F6-2A3F71F53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0856"/>
        <c:axId val="222391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E0-43A3-87F6-2A3F71F53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000856"/>
        <c:axId val="222391448"/>
      </c:lineChart>
      <c:dateAx>
        <c:axId val="223000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2391448"/>
        <c:crosses val="autoZero"/>
        <c:auto val="1"/>
        <c:lblOffset val="100"/>
        <c:baseTimeUnit val="years"/>
      </c:dateAx>
      <c:valAx>
        <c:axId val="222391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3000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0F-4682-B00D-D11C3E2C1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596024"/>
        <c:axId val="22355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F-4682-B00D-D11C3E2C1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596024"/>
        <c:axId val="223559456"/>
      </c:lineChart>
      <c:dateAx>
        <c:axId val="223596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3559456"/>
        <c:crosses val="autoZero"/>
        <c:auto val="1"/>
        <c:lblOffset val="100"/>
        <c:baseTimeUnit val="years"/>
      </c:dateAx>
      <c:valAx>
        <c:axId val="22355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3596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F7-4D72-B9FE-EEA9CCBBE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565472"/>
        <c:axId val="223542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F7-4D72-B9FE-EEA9CCBBE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565472"/>
        <c:axId val="223542648"/>
      </c:lineChart>
      <c:dateAx>
        <c:axId val="22356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3542648"/>
        <c:crosses val="autoZero"/>
        <c:auto val="1"/>
        <c:lblOffset val="100"/>
        <c:baseTimeUnit val="years"/>
      </c:dateAx>
      <c:valAx>
        <c:axId val="223542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3565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08-42CD-BD91-492813E46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103040"/>
        <c:axId val="221103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08-42CD-BD91-492813E46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03040"/>
        <c:axId val="221103432"/>
      </c:lineChart>
      <c:dateAx>
        <c:axId val="22110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103432"/>
        <c:crosses val="autoZero"/>
        <c:auto val="1"/>
        <c:lblOffset val="100"/>
        <c:baseTimeUnit val="years"/>
      </c:dateAx>
      <c:valAx>
        <c:axId val="221103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1103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18-41B6-AA2D-A4CF5EF14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580152"/>
        <c:axId val="22358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18-41B6-AA2D-A4CF5EF14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580152"/>
        <c:axId val="223580544"/>
      </c:lineChart>
      <c:dateAx>
        <c:axId val="223580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3580544"/>
        <c:crosses val="autoZero"/>
        <c:auto val="1"/>
        <c:lblOffset val="100"/>
        <c:baseTimeUnit val="years"/>
      </c:dateAx>
      <c:valAx>
        <c:axId val="22358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3580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95.7</c:v>
                </c:pt>
                <c:pt idx="1">
                  <c:v>78.3</c:v>
                </c:pt>
                <c:pt idx="2">
                  <c:v>69.599999999999994</c:v>
                </c:pt>
                <c:pt idx="3">
                  <c:v>78.3</c:v>
                </c:pt>
                <c:pt idx="4">
                  <c:v>73.900000000000006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3D-4A81-A85F-6DF46B27A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102648"/>
        <c:axId val="221101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3D-4A81-A85F-6DF46B27A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02648"/>
        <c:axId val="221101080"/>
      </c:lineChart>
      <c:dateAx>
        <c:axId val="221102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101080"/>
        <c:crosses val="autoZero"/>
        <c:auto val="1"/>
        <c:lblOffset val="100"/>
        <c:baseTimeUnit val="years"/>
      </c:dateAx>
      <c:valAx>
        <c:axId val="221101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1102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70.099999999999994</c:v>
                </c:pt>
                <c:pt idx="1">
                  <c:v>78</c:v>
                </c:pt>
                <c:pt idx="2">
                  <c:v>71.8</c:v>
                </c:pt>
                <c:pt idx="3">
                  <c:v>79.900000000000006</c:v>
                </c:pt>
                <c:pt idx="4">
                  <c:v>77.099999999999994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52-4AD3-99B7-F5A85A8D6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101864"/>
        <c:axId val="22358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52-4AD3-99B7-F5A85A8D6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01864"/>
        <c:axId val="223581328"/>
      </c:lineChart>
      <c:dateAx>
        <c:axId val="221101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3581328"/>
        <c:crosses val="autoZero"/>
        <c:auto val="1"/>
        <c:lblOffset val="100"/>
        <c:baseTimeUnit val="years"/>
      </c:dateAx>
      <c:valAx>
        <c:axId val="22358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1101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899</c:v>
                </c:pt>
                <c:pt idx="1">
                  <c:v>821</c:v>
                </c:pt>
                <c:pt idx="2">
                  <c:v>666</c:v>
                </c:pt>
                <c:pt idx="3">
                  <c:v>813</c:v>
                </c:pt>
                <c:pt idx="4">
                  <c:v>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EB-4B2C-8E04-3F0F94BB1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101472"/>
        <c:axId val="22358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EB-4B2C-8E04-3F0F94BB1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01472"/>
        <c:axId val="223582112"/>
      </c:lineChart>
      <c:dateAx>
        <c:axId val="221101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3582112"/>
        <c:crosses val="autoZero"/>
        <c:auto val="1"/>
        <c:lblOffset val="100"/>
        <c:baseTimeUnit val="years"/>
      </c:dateAx>
      <c:valAx>
        <c:axId val="22358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1101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37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京都府木津川市　加茂駅前第２駐車場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832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23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141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335.3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455.4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355.2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498.5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437.4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95.7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78.3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69.599999999999994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78.3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73.900000000000006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410.7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385.5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419.4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509.2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4.5999999999999996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3.2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2.9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6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252.8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269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276.60000000000002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274.8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143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23" t="s">
        <v>144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7">
        <f>データ!AU7</f>
        <v>0</v>
      </c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>
        <f>データ!AV7</f>
        <v>0</v>
      </c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>
        <f>データ!AW7</f>
        <v>0</v>
      </c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>
        <f>データ!AX7</f>
        <v>0</v>
      </c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>
        <f>データ!AY7</f>
        <v>0</v>
      </c>
      <c r="CT52" s="127"/>
      <c r="CU52" s="127"/>
      <c r="CV52" s="127"/>
      <c r="CW52" s="127"/>
      <c r="CX52" s="127"/>
      <c r="CY52" s="127"/>
      <c r="CZ52" s="127"/>
      <c r="DA52" s="127"/>
      <c r="DB52" s="127"/>
      <c r="DC52" s="127"/>
      <c r="DD52" s="127"/>
      <c r="DE52" s="127"/>
      <c r="DF52" s="127"/>
      <c r="DG52" s="127"/>
      <c r="DH52" s="127"/>
      <c r="DI52" s="127"/>
      <c r="DJ52" s="127"/>
      <c r="DK52" s="127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70.099999999999994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78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71.8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79.900000000000006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77.099999999999994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7">
        <f>データ!BQ7</f>
        <v>899</v>
      </c>
      <c r="JD52" s="127"/>
      <c r="JE52" s="127"/>
      <c r="JF52" s="127"/>
      <c r="JG52" s="127"/>
      <c r="JH52" s="127"/>
      <c r="JI52" s="127"/>
      <c r="JJ52" s="127"/>
      <c r="JK52" s="127"/>
      <c r="JL52" s="127"/>
      <c r="JM52" s="127"/>
      <c r="JN52" s="127"/>
      <c r="JO52" s="127"/>
      <c r="JP52" s="127"/>
      <c r="JQ52" s="127"/>
      <c r="JR52" s="127"/>
      <c r="JS52" s="127"/>
      <c r="JT52" s="127"/>
      <c r="JU52" s="127"/>
      <c r="JV52" s="127">
        <f>データ!BR7</f>
        <v>821</v>
      </c>
      <c r="JW52" s="127"/>
      <c r="JX52" s="127"/>
      <c r="JY52" s="127"/>
      <c r="JZ52" s="127"/>
      <c r="KA52" s="127"/>
      <c r="KB52" s="127"/>
      <c r="KC52" s="127"/>
      <c r="KD52" s="127"/>
      <c r="KE52" s="127"/>
      <c r="KF52" s="127"/>
      <c r="KG52" s="127"/>
      <c r="KH52" s="127"/>
      <c r="KI52" s="127"/>
      <c r="KJ52" s="127"/>
      <c r="KK52" s="127"/>
      <c r="KL52" s="127"/>
      <c r="KM52" s="127"/>
      <c r="KN52" s="127"/>
      <c r="KO52" s="127">
        <f>データ!BS7</f>
        <v>666</v>
      </c>
      <c r="KP52" s="127"/>
      <c r="KQ52" s="127"/>
      <c r="KR52" s="127"/>
      <c r="KS52" s="127"/>
      <c r="KT52" s="127"/>
      <c r="KU52" s="127"/>
      <c r="KV52" s="127"/>
      <c r="KW52" s="127"/>
      <c r="KX52" s="127"/>
      <c r="KY52" s="127"/>
      <c r="KZ52" s="127"/>
      <c r="LA52" s="127"/>
      <c r="LB52" s="127"/>
      <c r="LC52" s="127"/>
      <c r="LD52" s="127"/>
      <c r="LE52" s="127"/>
      <c r="LF52" s="127"/>
      <c r="LG52" s="127"/>
      <c r="LH52" s="127">
        <f>データ!BT7</f>
        <v>813</v>
      </c>
      <c r="LI52" s="127"/>
      <c r="LJ52" s="127"/>
      <c r="LK52" s="127"/>
      <c r="LL52" s="127"/>
      <c r="LM52" s="127"/>
      <c r="LN52" s="127"/>
      <c r="LO52" s="127"/>
      <c r="LP52" s="127"/>
      <c r="LQ52" s="127"/>
      <c r="LR52" s="127"/>
      <c r="LS52" s="127"/>
      <c r="LT52" s="127"/>
      <c r="LU52" s="127"/>
      <c r="LV52" s="127"/>
      <c r="LW52" s="127"/>
      <c r="LX52" s="127"/>
      <c r="LY52" s="127"/>
      <c r="LZ52" s="127"/>
      <c r="MA52" s="127">
        <f>データ!BU7</f>
        <v>722</v>
      </c>
      <c r="MB52" s="127"/>
      <c r="MC52" s="127"/>
      <c r="MD52" s="127"/>
      <c r="ME52" s="127"/>
      <c r="MF52" s="127"/>
      <c r="MG52" s="127"/>
      <c r="MH52" s="127"/>
      <c r="MI52" s="127"/>
      <c r="MJ52" s="127"/>
      <c r="MK52" s="127"/>
      <c r="ML52" s="127"/>
      <c r="MM52" s="127"/>
      <c r="MN52" s="127"/>
      <c r="MO52" s="127"/>
      <c r="MP52" s="127"/>
      <c r="MQ52" s="127"/>
      <c r="MR52" s="127"/>
      <c r="MS52" s="127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7">
        <f>データ!AZ7</f>
        <v>27</v>
      </c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>
        <f>データ!BA7</f>
        <v>23</v>
      </c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>
        <f>データ!BB7</f>
        <v>22</v>
      </c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>
        <f>データ!BC7</f>
        <v>16</v>
      </c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>
        <f>データ!BD7</f>
        <v>21</v>
      </c>
      <c r="CT53" s="127"/>
      <c r="CU53" s="127"/>
      <c r="CV53" s="127"/>
      <c r="CW53" s="127"/>
      <c r="CX53" s="127"/>
      <c r="CY53" s="127"/>
      <c r="CZ53" s="127"/>
      <c r="DA53" s="127"/>
      <c r="DB53" s="127"/>
      <c r="DC53" s="127"/>
      <c r="DD53" s="127"/>
      <c r="DE53" s="127"/>
      <c r="DF53" s="127"/>
      <c r="DG53" s="127"/>
      <c r="DH53" s="127"/>
      <c r="DI53" s="127"/>
      <c r="DJ53" s="127"/>
      <c r="DK53" s="127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40.700000000000003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38.200000000000003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34.6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37.6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7">
        <f>データ!BV7</f>
        <v>6777</v>
      </c>
      <c r="JD53" s="127"/>
      <c r="JE53" s="127"/>
      <c r="JF53" s="127"/>
      <c r="JG53" s="127"/>
      <c r="JH53" s="127"/>
      <c r="JI53" s="127"/>
      <c r="JJ53" s="127"/>
      <c r="JK53" s="127"/>
      <c r="JL53" s="127"/>
      <c r="JM53" s="127"/>
      <c r="JN53" s="127"/>
      <c r="JO53" s="127"/>
      <c r="JP53" s="127"/>
      <c r="JQ53" s="127"/>
      <c r="JR53" s="127"/>
      <c r="JS53" s="127"/>
      <c r="JT53" s="127"/>
      <c r="JU53" s="127"/>
      <c r="JV53" s="127">
        <f>データ!BW7</f>
        <v>7496</v>
      </c>
      <c r="JW53" s="127"/>
      <c r="JX53" s="127"/>
      <c r="JY53" s="127"/>
      <c r="JZ53" s="127"/>
      <c r="KA53" s="127"/>
      <c r="KB53" s="127"/>
      <c r="KC53" s="127"/>
      <c r="KD53" s="127"/>
      <c r="KE53" s="127"/>
      <c r="KF53" s="127"/>
      <c r="KG53" s="127"/>
      <c r="KH53" s="127"/>
      <c r="KI53" s="127"/>
      <c r="KJ53" s="127"/>
      <c r="KK53" s="127"/>
      <c r="KL53" s="127"/>
      <c r="KM53" s="127"/>
      <c r="KN53" s="127"/>
      <c r="KO53" s="127">
        <f>データ!BX7</f>
        <v>6967</v>
      </c>
      <c r="KP53" s="127"/>
      <c r="KQ53" s="127"/>
      <c r="KR53" s="127"/>
      <c r="KS53" s="127"/>
      <c r="KT53" s="127"/>
      <c r="KU53" s="127"/>
      <c r="KV53" s="127"/>
      <c r="KW53" s="127"/>
      <c r="KX53" s="127"/>
      <c r="KY53" s="127"/>
      <c r="KZ53" s="127"/>
      <c r="LA53" s="127"/>
      <c r="LB53" s="127"/>
      <c r="LC53" s="127"/>
      <c r="LD53" s="127"/>
      <c r="LE53" s="127"/>
      <c r="LF53" s="127"/>
      <c r="LG53" s="127"/>
      <c r="LH53" s="127">
        <f>データ!BY7</f>
        <v>7138</v>
      </c>
      <c r="LI53" s="127"/>
      <c r="LJ53" s="127"/>
      <c r="LK53" s="127"/>
      <c r="LL53" s="127"/>
      <c r="LM53" s="127"/>
      <c r="LN53" s="127"/>
      <c r="LO53" s="127"/>
      <c r="LP53" s="127"/>
      <c r="LQ53" s="127"/>
      <c r="LR53" s="127"/>
      <c r="LS53" s="127"/>
      <c r="LT53" s="127"/>
      <c r="LU53" s="127"/>
      <c r="LV53" s="127"/>
      <c r="LW53" s="127"/>
      <c r="LX53" s="127"/>
      <c r="LY53" s="127"/>
      <c r="LZ53" s="127"/>
      <c r="MA53" s="127">
        <f>データ!BZ7</f>
        <v>8131</v>
      </c>
      <c r="MB53" s="127"/>
      <c r="MC53" s="127"/>
      <c r="MD53" s="127"/>
      <c r="ME53" s="127"/>
      <c r="MF53" s="127"/>
      <c r="MG53" s="127"/>
      <c r="MH53" s="127"/>
      <c r="MI53" s="127"/>
      <c r="MJ53" s="127"/>
      <c r="MK53" s="127"/>
      <c r="ML53" s="127"/>
      <c r="MM53" s="127"/>
      <c r="MN53" s="127"/>
      <c r="MO53" s="127"/>
      <c r="MP53" s="127"/>
      <c r="MQ53" s="127"/>
      <c r="MR53" s="127"/>
      <c r="MS53" s="127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8" t="s">
        <v>38</v>
      </c>
      <c r="CW63" s="128"/>
      <c r="CX63" s="128"/>
      <c r="CY63" s="128"/>
      <c r="CZ63" s="128"/>
      <c r="DA63" s="128"/>
      <c r="DB63" s="128"/>
      <c r="DC63" s="128"/>
      <c r="DD63" s="128"/>
      <c r="DE63" s="128"/>
      <c r="DF63" s="128"/>
      <c r="DG63" s="128"/>
      <c r="DH63" s="128"/>
      <c r="DI63" s="128"/>
      <c r="DJ63" s="128"/>
      <c r="DK63" s="128"/>
      <c r="DL63" s="128"/>
      <c r="DM63" s="128"/>
      <c r="DN63" s="128"/>
      <c r="DO63" s="128"/>
      <c r="DP63" s="128"/>
      <c r="DQ63" s="128"/>
      <c r="DR63" s="128"/>
      <c r="DS63" s="128"/>
      <c r="DT63" s="128"/>
      <c r="DU63" s="128"/>
      <c r="DV63" s="128"/>
      <c r="DW63" s="128"/>
      <c r="DX63" s="128"/>
      <c r="DY63" s="128"/>
      <c r="DZ63" s="128"/>
      <c r="EA63" s="128"/>
      <c r="EB63" s="128"/>
      <c r="EC63" s="128"/>
      <c r="ED63" s="128"/>
      <c r="EE63" s="128"/>
      <c r="EF63" s="128"/>
      <c r="EG63" s="128"/>
      <c r="EH63" s="128"/>
      <c r="EI63" s="128"/>
      <c r="EJ63" s="128"/>
      <c r="EK63" s="128"/>
      <c r="EL63" s="128"/>
      <c r="EM63" s="128"/>
      <c r="EN63" s="128"/>
      <c r="EO63" s="128"/>
      <c r="EP63" s="128"/>
      <c r="EQ63" s="128"/>
      <c r="ER63" s="128"/>
      <c r="ES63" s="128"/>
      <c r="ET63" s="128"/>
      <c r="EU63" s="128"/>
      <c r="EV63" s="128"/>
      <c r="EW63" s="128"/>
      <c r="EX63" s="128"/>
      <c r="EY63" s="128"/>
      <c r="EZ63" s="128"/>
      <c r="FA63" s="128"/>
      <c r="FB63" s="128"/>
      <c r="FC63" s="128"/>
      <c r="FD63" s="128"/>
      <c r="FE63" s="128"/>
      <c r="FF63" s="128"/>
      <c r="FG63" s="128"/>
      <c r="FH63" s="128"/>
      <c r="FI63" s="128"/>
      <c r="FJ63" s="128"/>
      <c r="FK63" s="128"/>
      <c r="FL63" s="128"/>
      <c r="FM63" s="128"/>
      <c r="FN63" s="128"/>
      <c r="FO63" s="128"/>
      <c r="FP63" s="128"/>
      <c r="FQ63" s="128"/>
      <c r="FR63" s="128"/>
      <c r="FS63" s="128"/>
      <c r="FT63" s="128"/>
      <c r="FU63" s="128"/>
      <c r="FV63" s="128"/>
      <c r="FW63" s="128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8"/>
      <c r="CW64" s="128"/>
      <c r="CX64" s="128"/>
      <c r="CY64" s="128"/>
      <c r="CZ64" s="128"/>
      <c r="DA64" s="128"/>
      <c r="DB64" s="128"/>
      <c r="DC64" s="128"/>
      <c r="DD64" s="128"/>
      <c r="DE64" s="128"/>
      <c r="DF64" s="128"/>
      <c r="DG64" s="128"/>
      <c r="DH64" s="128"/>
      <c r="DI64" s="128"/>
      <c r="DJ64" s="128"/>
      <c r="DK64" s="128"/>
      <c r="DL64" s="128"/>
      <c r="DM64" s="128"/>
      <c r="DN64" s="128"/>
      <c r="DO64" s="128"/>
      <c r="DP64" s="128"/>
      <c r="DQ64" s="128"/>
      <c r="DR64" s="128"/>
      <c r="DS64" s="128"/>
      <c r="DT64" s="128"/>
      <c r="DU64" s="128"/>
      <c r="DV64" s="128"/>
      <c r="DW64" s="128"/>
      <c r="DX64" s="128"/>
      <c r="DY64" s="128"/>
      <c r="DZ64" s="128"/>
      <c r="EA64" s="128"/>
      <c r="EB64" s="128"/>
      <c r="EC64" s="128"/>
      <c r="ED64" s="128"/>
      <c r="EE64" s="128"/>
      <c r="EF64" s="128"/>
      <c r="EG64" s="128"/>
      <c r="EH64" s="128"/>
      <c r="EI64" s="128"/>
      <c r="EJ64" s="128"/>
      <c r="EK64" s="128"/>
      <c r="EL64" s="128"/>
      <c r="EM64" s="128"/>
      <c r="EN64" s="128"/>
      <c r="EO64" s="128"/>
      <c r="EP64" s="128"/>
      <c r="EQ64" s="128"/>
      <c r="ER64" s="128"/>
      <c r="ES64" s="128"/>
      <c r="ET64" s="128"/>
      <c r="EU64" s="128"/>
      <c r="EV64" s="128"/>
      <c r="EW64" s="128"/>
      <c r="EX64" s="128"/>
      <c r="EY64" s="128"/>
      <c r="EZ64" s="128"/>
      <c r="FA64" s="128"/>
      <c r="FB64" s="128"/>
      <c r="FC64" s="128"/>
      <c r="FD64" s="128"/>
      <c r="FE64" s="128"/>
      <c r="FF64" s="128"/>
      <c r="FG64" s="128"/>
      <c r="FH64" s="128"/>
      <c r="FI64" s="128"/>
      <c r="FJ64" s="128"/>
      <c r="FK64" s="128"/>
      <c r="FL64" s="128"/>
      <c r="FM64" s="128"/>
      <c r="FN64" s="128"/>
      <c r="FO64" s="128"/>
      <c r="FP64" s="128"/>
      <c r="FQ64" s="128"/>
      <c r="FR64" s="128"/>
      <c r="FS64" s="128"/>
      <c r="FT64" s="128"/>
      <c r="FU64" s="128"/>
      <c r="FV64" s="128"/>
      <c r="FW64" s="128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4"/>
      <c r="NE64" s="125"/>
      <c r="NF64" s="125"/>
      <c r="NG64" s="125"/>
      <c r="NH64" s="125"/>
      <c r="NI64" s="125"/>
      <c r="NJ64" s="125"/>
      <c r="NK64" s="125"/>
      <c r="NL64" s="125"/>
      <c r="NM64" s="125"/>
      <c r="NN64" s="125"/>
      <c r="NO64" s="125"/>
      <c r="NP64" s="125"/>
      <c r="NQ64" s="125"/>
      <c r="NR64" s="12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8"/>
      <c r="CW65" s="128"/>
      <c r="CX65" s="128"/>
      <c r="CY65" s="128"/>
      <c r="CZ65" s="128"/>
      <c r="DA65" s="128"/>
      <c r="DB65" s="128"/>
      <c r="DC65" s="128"/>
      <c r="DD65" s="128"/>
      <c r="DE65" s="128"/>
      <c r="DF65" s="128"/>
      <c r="DG65" s="128"/>
      <c r="DH65" s="128"/>
      <c r="DI65" s="128"/>
      <c r="DJ65" s="128"/>
      <c r="DK65" s="128"/>
      <c r="DL65" s="128"/>
      <c r="DM65" s="128"/>
      <c r="DN65" s="128"/>
      <c r="DO65" s="128"/>
      <c r="DP65" s="128"/>
      <c r="DQ65" s="128"/>
      <c r="DR65" s="128"/>
      <c r="DS65" s="128"/>
      <c r="DT65" s="128"/>
      <c r="DU65" s="128"/>
      <c r="DV65" s="128"/>
      <c r="DW65" s="128"/>
      <c r="DX65" s="128"/>
      <c r="DY65" s="128"/>
      <c r="DZ65" s="128"/>
      <c r="EA65" s="128"/>
      <c r="EB65" s="128"/>
      <c r="EC65" s="128"/>
      <c r="ED65" s="128"/>
      <c r="EE65" s="128"/>
      <c r="EF65" s="128"/>
      <c r="EG65" s="128"/>
      <c r="EH65" s="128"/>
      <c r="EI65" s="128"/>
      <c r="EJ65" s="128"/>
      <c r="EK65" s="128"/>
      <c r="EL65" s="128"/>
      <c r="EM65" s="128"/>
      <c r="EN65" s="128"/>
      <c r="EO65" s="128"/>
      <c r="EP65" s="128"/>
      <c r="EQ65" s="128"/>
      <c r="ER65" s="128"/>
      <c r="ES65" s="128"/>
      <c r="ET65" s="128"/>
      <c r="EU65" s="128"/>
      <c r="EV65" s="128"/>
      <c r="EW65" s="128"/>
      <c r="EX65" s="128"/>
      <c r="EY65" s="128"/>
      <c r="EZ65" s="128"/>
      <c r="FA65" s="128"/>
      <c r="FB65" s="128"/>
      <c r="FC65" s="128"/>
      <c r="FD65" s="128"/>
      <c r="FE65" s="128"/>
      <c r="FF65" s="128"/>
      <c r="FG65" s="128"/>
      <c r="FH65" s="128"/>
      <c r="FI65" s="128"/>
      <c r="FJ65" s="128"/>
      <c r="FK65" s="128"/>
      <c r="FL65" s="128"/>
      <c r="FM65" s="128"/>
      <c r="FN65" s="128"/>
      <c r="FO65" s="128"/>
      <c r="FP65" s="128"/>
      <c r="FQ65" s="128"/>
      <c r="FR65" s="128"/>
      <c r="FS65" s="128"/>
      <c r="FT65" s="128"/>
      <c r="FU65" s="128"/>
      <c r="FV65" s="128"/>
      <c r="FW65" s="128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8"/>
      <c r="CW66" s="128"/>
      <c r="CX66" s="128"/>
      <c r="CY66" s="128"/>
      <c r="CZ66" s="128"/>
      <c r="DA66" s="128"/>
      <c r="DB66" s="128"/>
      <c r="DC66" s="128"/>
      <c r="DD66" s="128"/>
      <c r="DE66" s="128"/>
      <c r="DF66" s="128"/>
      <c r="DG66" s="128"/>
      <c r="DH66" s="128"/>
      <c r="DI66" s="128"/>
      <c r="DJ66" s="128"/>
      <c r="DK66" s="128"/>
      <c r="DL66" s="128"/>
      <c r="DM66" s="128"/>
      <c r="DN66" s="128"/>
      <c r="DO66" s="128"/>
      <c r="DP66" s="128"/>
      <c r="DQ66" s="128"/>
      <c r="DR66" s="128"/>
      <c r="DS66" s="128"/>
      <c r="DT66" s="128"/>
      <c r="DU66" s="128"/>
      <c r="DV66" s="128"/>
      <c r="DW66" s="128"/>
      <c r="DX66" s="128"/>
      <c r="DY66" s="128"/>
      <c r="DZ66" s="128"/>
      <c r="EA66" s="128"/>
      <c r="EB66" s="128"/>
      <c r="EC66" s="128"/>
      <c r="ED66" s="128"/>
      <c r="EE66" s="128"/>
      <c r="EF66" s="128"/>
      <c r="EG66" s="128"/>
      <c r="EH66" s="128"/>
      <c r="EI66" s="128"/>
      <c r="EJ66" s="128"/>
      <c r="EK66" s="128"/>
      <c r="EL66" s="128"/>
      <c r="EM66" s="128"/>
      <c r="EN66" s="128"/>
      <c r="EO66" s="128"/>
      <c r="EP66" s="128"/>
      <c r="EQ66" s="128"/>
      <c r="ER66" s="128"/>
      <c r="ES66" s="128"/>
      <c r="ET66" s="128"/>
      <c r="EU66" s="128"/>
      <c r="EV66" s="128"/>
      <c r="EW66" s="128"/>
      <c r="EX66" s="128"/>
      <c r="EY66" s="128"/>
      <c r="EZ66" s="128"/>
      <c r="FA66" s="128"/>
      <c r="FB66" s="128"/>
      <c r="FC66" s="128"/>
      <c r="FD66" s="128"/>
      <c r="FE66" s="128"/>
      <c r="FF66" s="128"/>
      <c r="FG66" s="128"/>
      <c r="FH66" s="128"/>
      <c r="FI66" s="128"/>
      <c r="FJ66" s="128"/>
      <c r="FK66" s="128"/>
      <c r="FL66" s="128"/>
      <c r="FM66" s="128"/>
      <c r="FN66" s="128"/>
      <c r="FO66" s="128"/>
      <c r="FP66" s="128"/>
      <c r="FQ66" s="128"/>
      <c r="FR66" s="128"/>
      <c r="FS66" s="128"/>
      <c r="FT66" s="128"/>
      <c r="FU66" s="128"/>
      <c r="FV66" s="128"/>
      <c r="FW66" s="128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142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9">
        <f>データ!CM7</f>
        <v>23218</v>
      </c>
      <c r="CW67" s="130"/>
      <c r="CX67" s="130"/>
      <c r="CY67" s="130"/>
      <c r="CZ67" s="130"/>
      <c r="DA67" s="130"/>
      <c r="DB67" s="130"/>
      <c r="DC67" s="130"/>
      <c r="DD67" s="130"/>
      <c r="DE67" s="130"/>
      <c r="DF67" s="130"/>
      <c r="DG67" s="130"/>
      <c r="DH67" s="130"/>
      <c r="DI67" s="130"/>
      <c r="DJ67" s="130"/>
      <c r="DK67" s="130"/>
      <c r="DL67" s="130"/>
      <c r="DM67" s="130"/>
      <c r="DN67" s="130"/>
      <c r="DO67" s="130"/>
      <c r="DP67" s="130"/>
      <c r="DQ67" s="130"/>
      <c r="DR67" s="130"/>
      <c r="DS67" s="130"/>
      <c r="DT67" s="130"/>
      <c r="DU67" s="130"/>
      <c r="DV67" s="130"/>
      <c r="DW67" s="130"/>
      <c r="DX67" s="130"/>
      <c r="DY67" s="130"/>
      <c r="DZ67" s="130"/>
      <c r="EA67" s="130"/>
      <c r="EB67" s="130"/>
      <c r="EC67" s="130"/>
      <c r="ED67" s="130"/>
      <c r="EE67" s="130"/>
      <c r="EF67" s="130"/>
      <c r="EG67" s="130"/>
      <c r="EH67" s="130"/>
      <c r="EI67" s="130"/>
      <c r="EJ67" s="130"/>
      <c r="EK67" s="130"/>
      <c r="EL67" s="130"/>
      <c r="EM67" s="130"/>
      <c r="EN67" s="130"/>
      <c r="EO67" s="130"/>
      <c r="EP67" s="130"/>
      <c r="EQ67" s="130"/>
      <c r="ER67" s="130"/>
      <c r="ES67" s="130"/>
      <c r="ET67" s="130"/>
      <c r="EU67" s="130"/>
      <c r="EV67" s="130"/>
      <c r="EW67" s="130"/>
      <c r="EX67" s="130"/>
      <c r="EY67" s="130"/>
      <c r="EZ67" s="130"/>
      <c r="FA67" s="130"/>
      <c r="FB67" s="130"/>
      <c r="FC67" s="130"/>
      <c r="FD67" s="130"/>
      <c r="FE67" s="130"/>
      <c r="FF67" s="130"/>
      <c r="FG67" s="130"/>
      <c r="FH67" s="130"/>
      <c r="FI67" s="130"/>
      <c r="FJ67" s="130"/>
      <c r="FK67" s="130"/>
      <c r="FL67" s="130"/>
      <c r="FM67" s="130"/>
      <c r="FN67" s="130"/>
      <c r="FO67" s="130"/>
      <c r="FP67" s="130"/>
      <c r="FQ67" s="130"/>
      <c r="FR67" s="130"/>
      <c r="FS67" s="130"/>
      <c r="FT67" s="130"/>
      <c r="FU67" s="130"/>
      <c r="FV67" s="130"/>
      <c r="FW67" s="131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2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3"/>
      <c r="FF68" s="133"/>
      <c r="FG68" s="133"/>
      <c r="FH68" s="133"/>
      <c r="FI68" s="133"/>
      <c r="FJ68" s="133"/>
      <c r="FK68" s="133"/>
      <c r="FL68" s="133"/>
      <c r="FM68" s="133"/>
      <c r="FN68" s="133"/>
      <c r="FO68" s="133"/>
      <c r="FP68" s="133"/>
      <c r="FQ68" s="133"/>
      <c r="FR68" s="133"/>
      <c r="FS68" s="133"/>
      <c r="FT68" s="133"/>
      <c r="FU68" s="133"/>
      <c r="FV68" s="133"/>
      <c r="FW68" s="13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2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3"/>
      <c r="FF69" s="133"/>
      <c r="FG69" s="133"/>
      <c r="FH69" s="133"/>
      <c r="FI69" s="133"/>
      <c r="FJ69" s="133"/>
      <c r="FK69" s="133"/>
      <c r="FL69" s="133"/>
      <c r="FM69" s="133"/>
      <c r="FN69" s="133"/>
      <c r="FO69" s="133"/>
      <c r="FP69" s="133"/>
      <c r="FQ69" s="133"/>
      <c r="FR69" s="133"/>
      <c r="FS69" s="133"/>
      <c r="FT69" s="133"/>
      <c r="FU69" s="133"/>
      <c r="FV69" s="133"/>
      <c r="FW69" s="13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5"/>
      <c r="CW70" s="136"/>
      <c r="CX70" s="136"/>
      <c r="CY70" s="136"/>
      <c r="CZ70" s="136"/>
      <c r="DA70" s="136"/>
      <c r="DB70" s="136"/>
      <c r="DC70" s="136"/>
      <c r="DD70" s="136"/>
      <c r="DE70" s="136"/>
      <c r="DF70" s="136"/>
      <c r="DG70" s="136"/>
      <c r="DH70" s="136"/>
      <c r="DI70" s="136"/>
      <c r="DJ70" s="136"/>
      <c r="DK70" s="136"/>
      <c r="DL70" s="136"/>
      <c r="DM70" s="136"/>
      <c r="DN70" s="136"/>
      <c r="DO70" s="136"/>
      <c r="DP70" s="136"/>
      <c r="DQ70" s="136"/>
      <c r="DR70" s="136"/>
      <c r="DS70" s="136"/>
      <c r="DT70" s="136"/>
      <c r="DU70" s="136"/>
      <c r="DV70" s="136"/>
      <c r="DW70" s="136"/>
      <c r="DX70" s="136"/>
      <c r="DY70" s="136"/>
      <c r="DZ70" s="136"/>
      <c r="EA70" s="136"/>
      <c r="EB70" s="136"/>
      <c r="EC70" s="136"/>
      <c r="ED70" s="136"/>
      <c r="EE70" s="136"/>
      <c r="EF70" s="136"/>
      <c r="EG70" s="136"/>
      <c r="EH70" s="136"/>
      <c r="EI70" s="136"/>
      <c r="EJ70" s="136"/>
      <c r="EK70" s="136"/>
      <c r="EL70" s="136"/>
      <c r="EM70" s="136"/>
      <c r="EN70" s="136"/>
      <c r="EO70" s="136"/>
      <c r="EP70" s="136"/>
      <c r="EQ70" s="136"/>
      <c r="ER70" s="136"/>
      <c r="ES70" s="136"/>
      <c r="ET70" s="136"/>
      <c r="EU70" s="136"/>
      <c r="EV70" s="136"/>
      <c r="EW70" s="136"/>
      <c r="EX70" s="136"/>
      <c r="EY70" s="136"/>
      <c r="EZ70" s="136"/>
      <c r="FA70" s="136"/>
      <c r="FB70" s="136"/>
      <c r="FC70" s="136"/>
      <c r="FD70" s="136"/>
      <c r="FE70" s="136"/>
      <c r="FF70" s="136"/>
      <c r="FG70" s="136"/>
      <c r="FH70" s="136"/>
      <c r="FI70" s="136"/>
      <c r="FJ70" s="136"/>
      <c r="FK70" s="136"/>
      <c r="FL70" s="136"/>
      <c r="FM70" s="136"/>
      <c r="FN70" s="136"/>
      <c r="FO70" s="136"/>
      <c r="FP70" s="136"/>
      <c r="FQ70" s="136"/>
      <c r="FR70" s="136"/>
      <c r="FS70" s="136"/>
      <c r="FT70" s="136"/>
      <c r="FU70" s="136"/>
      <c r="FV70" s="136"/>
      <c r="FW70" s="137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8" t="s">
        <v>40</v>
      </c>
      <c r="CW72" s="128"/>
      <c r="CX72" s="128"/>
      <c r="CY72" s="128"/>
      <c r="CZ72" s="128"/>
      <c r="DA72" s="128"/>
      <c r="DB72" s="128"/>
      <c r="DC72" s="128"/>
      <c r="DD72" s="128"/>
      <c r="DE72" s="128"/>
      <c r="DF72" s="128"/>
      <c r="DG72" s="128"/>
      <c r="DH72" s="128"/>
      <c r="DI72" s="128"/>
      <c r="DJ72" s="128"/>
      <c r="DK72" s="128"/>
      <c r="DL72" s="128"/>
      <c r="DM72" s="128"/>
      <c r="DN72" s="128"/>
      <c r="DO72" s="128"/>
      <c r="DP72" s="128"/>
      <c r="DQ72" s="128"/>
      <c r="DR72" s="128"/>
      <c r="DS72" s="128"/>
      <c r="DT72" s="128"/>
      <c r="DU72" s="128"/>
      <c r="DV72" s="128"/>
      <c r="DW72" s="128"/>
      <c r="DX72" s="128"/>
      <c r="DY72" s="128"/>
      <c r="DZ72" s="128"/>
      <c r="EA72" s="128"/>
      <c r="EB72" s="128"/>
      <c r="EC72" s="128"/>
      <c r="ED72" s="128"/>
      <c r="EE72" s="128"/>
      <c r="EF72" s="128"/>
      <c r="EG72" s="128"/>
      <c r="EH72" s="128"/>
      <c r="EI72" s="128"/>
      <c r="EJ72" s="128"/>
      <c r="EK72" s="128"/>
      <c r="EL72" s="128"/>
      <c r="EM72" s="128"/>
      <c r="EN72" s="128"/>
      <c r="EO72" s="128"/>
      <c r="EP72" s="128"/>
      <c r="EQ72" s="128"/>
      <c r="ER72" s="128"/>
      <c r="ES72" s="128"/>
      <c r="ET72" s="128"/>
      <c r="EU72" s="128"/>
      <c r="EV72" s="128"/>
      <c r="EW72" s="128"/>
      <c r="EX72" s="128"/>
      <c r="EY72" s="128"/>
      <c r="EZ72" s="128"/>
      <c r="FA72" s="128"/>
      <c r="FB72" s="128"/>
      <c r="FC72" s="128"/>
      <c r="FD72" s="128"/>
      <c r="FE72" s="128"/>
      <c r="FF72" s="128"/>
      <c r="FG72" s="128"/>
      <c r="FH72" s="128"/>
      <c r="FI72" s="128"/>
      <c r="FJ72" s="128"/>
      <c r="FK72" s="128"/>
      <c r="FL72" s="128"/>
      <c r="FM72" s="128"/>
      <c r="FN72" s="128"/>
      <c r="FO72" s="128"/>
      <c r="FP72" s="128"/>
      <c r="FQ72" s="128"/>
      <c r="FR72" s="128"/>
      <c r="FS72" s="128"/>
      <c r="FT72" s="128"/>
      <c r="FU72" s="128"/>
      <c r="FV72" s="128"/>
      <c r="FW72" s="128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8"/>
      <c r="CW73" s="128"/>
      <c r="CX73" s="128"/>
      <c r="CY73" s="128"/>
      <c r="CZ73" s="128"/>
      <c r="DA73" s="128"/>
      <c r="DB73" s="128"/>
      <c r="DC73" s="128"/>
      <c r="DD73" s="128"/>
      <c r="DE73" s="128"/>
      <c r="DF73" s="128"/>
      <c r="DG73" s="128"/>
      <c r="DH73" s="128"/>
      <c r="DI73" s="128"/>
      <c r="DJ73" s="128"/>
      <c r="DK73" s="128"/>
      <c r="DL73" s="128"/>
      <c r="DM73" s="128"/>
      <c r="DN73" s="128"/>
      <c r="DO73" s="128"/>
      <c r="DP73" s="128"/>
      <c r="DQ73" s="128"/>
      <c r="DR73" s="128"/>
      <c r="DS73" s="128"/>
      <c r="DT73" s="128"/>
      <c r="DU73" s="128"/>
      <c r="DV73" s="128"/>
      <c r="DW73" s="128"/>
      <c r="DX73" s="128"/>
      <c r="DY73" s="128"/>
      <c r="DZ73" s="128"/>
      <c r="EA73" s="128"/>
      <c r="EB73" s="128"/>
      <c r="EC73" s="128"/>
      <c r="ED73" s="128"/>
      <c r="EE73" s="128"/>
      <c r="EF73" s="128"/>
      <c r="EG73" s="128"/>
      <c r="EH73" s="128"/>
      <c r="EI73" s="128"/>
      <c r="EJ73" s="128"/>
      <c r="EK73" s="128"/>
      <c r="EL73" s="128"/>
      <c r="EM73" s="128"/>
      <c r="EN73" s="128"/>
      <c r="EO73" s="128"/>
      <c r="EP73" s="128"/>
      <c r="EQ73" s="128"/>
      <c r="ER73" s="128"/>
      <c r="ES73" s="128"/>
      <c r="ET73" s="128"/>
      <c r="EU73" s="128"/>
      <c r="EV73" s="128"/>
      <c r="EW73" s="128"/>
      <c r="EX73" s="128"/>
      <c r="EY73" s="128"/>
      <c r="EZ73" s="128"/>
      <c r="FA73" s="128"/>
      <c r="FB73" s="128"/>
      <c r="FC73" s="128"/>
      <c r="FD73" s="128"/>
      <c r="FE73" s="128"/>
      <c r="FF73" s="128"/>
      <c r="FG73" s="128"/>
      <c r="FH73" s="128"/>
      <c r="FI73" s="128"/>
      <c r="FJ73" s="128"/>
      <c r="FK73" s="128"/>
      <c r="FL73" s="128"/>
      <c r="FM73" s="128"/>
      <c r="FN73" s="128"/>
      <c r="FO73" s="128"/>
      <c r="FP73" s="128"/>
      <c r="FQ73" s="128"/>
      <c r="FR73" s="128"/>
      <c r="FS73" s="128"/>
      <c r="FT73" s="128"/>
      <c r="FU73" s="128"/>
      <c r="FV73" s="128"/>
      <c r="FW73" s="128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8"/>
      <c r="CW74" s="128"/>
      <c r="CX74" s="128"/>
      <c r="CY74" s="128"/>
      <c r="CZ74" s="128"/>
      <c r="DA74" s="128"/>
      <c r="DB74" s="128"/>
      <c r="DC74" s="128"/>
      <c r="DD74" s="128"/>
      <c r="DE74" s="128"/>
      <c r="DF74" s="128"/>
      <c r="DG74" s="128"/>
      <c r="DH74" s="128"/>
      <c r="DI74" s="128"/>
      <c r="DJ74" s="128"/>
      <c r="DK74" s="128"/>
      <c r="DL74" s="128"/>
      <c r="DM74" s="128"/>
      <c r="DN74" s="128"/>
      <c r="DO74" s="128"/>
      <c r="DP74" s="128"/>
      <c r="DQ74" s="128"/>
      <c r="DR74" s="128"/>
      <c r="DS74" s="128"/>
      <c r="DT74" s="128"/>
      <c r="DU74" s="128"/>
      <c r="DV74" s="128"/>
      <c r="DW74" s="128"/>
      <c r="DX74" s="128"/>
      <c r="DY74" s="128"/>
      <c r="DZ74" s="128"/>
      <c r="EA74" s="128"/>
      <c r="EB74" s="128"/>
      <c r="EC74" s="128"/>
      <c r="ED74" s="128"/>
      <c r="EE74" s="128"/>
      <c r="EF74" s="128"/>
      <c r="EG74" s="128"/>
      <c r="EH74" s="128"/>
      <c r="EI74" s="128"/>
      <c r="EJ74" s="128"/>
      <c r="EK74" s="128"/>
      <c r="EL74" s="128"/>
      <c r="EM74" s="128"/>
      <c r="EN74" s="128"/>
      <c r="EO74" s="128"/>
      <c r="EP74" s="128"/>
      <c r="EQ74" s="128"/>
      <c r="ER74" s="128"/>
      <c r="ES74" s="128"/>
      <c r="ET74" s="128"/>
      <c r="EU74" s="128"/>
      <c r="EV74" s="128"/>
      <c r="EW74" s="128"/>
      <c r="EX74" s="128"/>
      <c r="EY74" s="128"/>
      <c r="EZ74" s="128"/>
      <c r="FA74" s="128"/>
      <c r="FB74" s="128"/>
      <c r="FC74" s="128"/>
      <c r="FD74" s="128"/>
      <c r="FE74" s="128"/>
      <c r="FF74" s="128"/>
      <c r="FG74" s="128"/>
      <c r="FH74" s="128"/>
      <c r="FI74" s="128"/>
      <c r="FJ74" s="128"/>
      <c r="FK74" s="128"/>
      <c r="FL74" s="128"/>
      <c r="FM74" s="128"/>
      <c r="FN74" s="128"/>
      <c r="FO74" s="128"/>
      <c r="FP74" s="128"/>
      <c r="FQ74" s="128"/>
      <c r="FR74" s="128"/>
      <c r="FS74" s="128"/>
      <c r="FT74" s="128"/>
      <c r="FU74" s="128"/>
      <c r="FV74" s="128"/>
      <c r="FW74" s="128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8"/>
      <c r="CW75" s="128"/>
      <c r="CX75" s="128"/>
      <c r="CY75" s="128"/>
      <c r="CZ75" s="128"/>
      <c r="DA75" s="128"/>
      <c r="DB75" s="128"/>
      <c r="DC75" s="128"/>
      <c r="DD75" s="128"/>
      <c r="DE75" s="128"/>
      <c r="DF75" s="128"/>
      <c r="DG75" s="128"/>
      <c r="DH75" s="128"/>
      <c r="DI75" s="128"/>
      <c r="DJ75" s="128"/>
      <c r="DK75" s="128"/>
      <c r="DL75" s="128"/>
      <c r="DM75" s="128"/>
      <c r="DN75" s="128"/>
      <c r="DO75" s="128"/>
      <c r="DP75" s="128"/>
      <c r="DQ75" s="128"/>
      <c r="DR75" s="128"/>
      <c r="DS75" s="128"/>
      <c r="DT75" s="128"/>
      <c r="DU75" s="128"/>
      <c r="DV75" s="128"/>
      <c r="DW75" s="128"/>
      <c r="DX75" s="128"/>
      <c r="DY75" s="128"/>
      <c r="DZ75" s="128"/>
      <c r="EA75" s="128"/>
      <c r="EB75" s="128"/>
      <c r="EC75" s="128"/>
      <c r="ED75" s="128"/>
      <c r="EE75" s="128"/>
      <c r="EF75" s="128"/>
      <c r="EG75" s="128"/>
      <c r="EH75" s="128"/>
      <c r="EI75" s="128"/>
      <c r="EJ75" s="128"/>
      <c r="EK75" s="128"/>
      <c r="EL75" s="128"/>
      <c r="EM75" s="128"/>
      <c r="EN75" s="128"/>
      <c r="EO75" s="128"/>
      <c r="EP75" s="128"/>
      <c r="EQ75" s="128"/>
      <c r="ER75" s="128"/>
      <c r="ES75" s="128"/>
      <c r="ET75" s="128"/>
      <c r="EU75" s="128"/>
      <c r="EV75" s="128"/>
      <c r="EW75" s="128"/>
      <c r="EX75" s="128"/>
      <c r="EY75" s="128"/>
      <c r="EZ75" s="128"/>
      <c r="FA75" s="128"/>
      <c r="FB75" s="128"/>
      <c r="FC75" s="128"/>
      <c r="FD75" s="128"/>
      <c r="FE75" s="128"/>
      <c r="FF75" s="128"/>
      <c r="FG75" s="128"/>
      <c r="FH75" s="128"/>
      <c r="FI75" s="128"/>
      <c r="FJ75" s="128"/>
      <c r="FK75" s="128"/>
      <c r="FL75" s="128"/>
      <c r="FM75" s="128"/>
      <c r="FN75" s="128"/>
      <c r="FO75" s="128"/>
      <c r="FP75" s="128"/>
      <c r="FQ75" s="128"/>
      <c r="FR75" s="128"/>
      <c r="FS75" s="128"/>
      <c r="FT75" s="128"/>
      <c r="FU75" s="128"/>
      <c r="FV75" s="128"/>
      <c r="FW75" s="128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8">
        <f>データ!$B$11</f>
        <v>41275</v>
      </c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40"/>
      <c r="AG76" s="138">
        <f>データ!$C$11</f>
        <v>41640</v>
      </c>
      <c r="AH76" s="139"/>
      <c r="AI76" s="139"/>
      <c r="AJ76" s="139"/>
      <c r="AK76" s="139"/>
      <c r="AL76" s="139"/>
      <c r="AM76" s="139"/>
      <c r="AN76" s="139"/>
      <c r="AO76" s="139"/>
      <c r="AP76" s="139"/>
      <c r="AQ76" s="139"/>
      <c r="AR76" s="139"/>
      <c r="AS76" s="139"/>
      <c r="AT76" s="139"/>
      <c r="AU76" s="140"/>
      <c r="AV76" s="138">
        <f>データ!$D$11</f>
        <v>42005</v>
      </c>
      <c r="AW76" s="139"/>
      <c r="AX76" s="139"/>
      <c r="AY76" s="139"/>
      <c r="AZ76" s="139"/>
      <c r="BA76" s="139"/>
      <c r="BB76" s="139"/>
      <c r="BC76" s="139"/>
      <c r="BD76" s="139"/>
      <c r="BE76" s="139"/>
      <c r="BF76" s="139"/>
      <c r="BG76" s="139"/>
      <c r="BH76" s="139"/>
      <c r="BI76" s="139"/>
      <c r="BJ76" s="140"/>
      <c r="BK76" s="138">
        <f>データ!$E$11</f>
        <v>42370</v>
      </c>
      <c r="BL76" s="139"/>
      <c r="BM76" s="139"/>
      <c r="BN76" s="139"/>
      <c r="BO76" s="139"/>
      <c r="BP76" s="139"/>
      <c r="BQ76" s="139"/>
      <c r="BR76" s="139"/>
      <c r="BS76" s="139"/>
      <c r="BT76" s="139"/>
      <c r="BU76" s="139"/>
      <c r="BV76" s="139"/>
      <c r="BW76" s="139"/>
      <c r="BX76" s="139"/>
      <c r="BY76" s="140"/>
      <c r="BZ76" s="138">
        <f>データ!$F$11</f>
        <v>42736</v>
      </c>
      <c r="CA76" s="139"/>
      <c r="CB76" s="139"/>
      <c r="CC76" s="139"/>
      <c r="CD76" s="139"/>
      <c r="CE76" s="139"/>
      <c r="CF76" s="139"/>
      <c r="CG76" s="139"/>
      <c r="CH76" s="139"/>
      <c r="CI76" s="139"/>
      <c r="CJ76" s="139"/>
      <c r="CK76" s="139"/>
      <c r="CL76" s="139"/>
      <c r="CM76" s="139"/>
      <c r="CN76" s="140"/>
      <c r="CO76" s="4"/>
      <c r="CP76" s="4"/>
      <c r="CQ76" s="4"/>
      <c r="CR76" s="4"/>
      <c r="CS76" s="4"/>
      <c r="CT76" s="4"/>
      <c r="CU76" s="4"/>
      <c r="CV76" s="129">
        <f>データ!CN7</f>
        <v>0</v>
      </c>
      <c r="CW76" s="130"/>
      <c r="CX76" s="130"/>
      <c r="CY76" s="130"/>
      <c r="CZ76" s="130"/>
      <c r="DA76" s="130"/>
      <c r="DB76" s="130"/>
      <c r="DC76" s="130"/>
      <c r="DD76" s="130"/>
      <c r="DE76" s="130"/>
      <c r="DF76" s="130"/>
      <c r="DG76" s="130"/>
      <c r="DH76" s="130"/>
      <c r="DI76" s="130"/>
      <c r="DJ76" s="130"/>
      <c r="DK76" s="130"/>
      <c r="DL76" s="130"/>
      <c r="DM76" s="130"/>
      <c r="DN76" s="130"/>
      <c r="DO76" s="130"/>
      <c r="DP76" s="130"/>
      <c r="DQ76" s="130"/>
      <c r="DR76" s="130"/>
      <c r="DS76" s="130"/>
      <c r="DT76" s="130"/>
      <c r="DU76" s="130"/>
      <c r="DV76" s="130"/>
      <c r="DW76" s="130"/>
      <c r="DX76" s="130"/>
      <c r="DY76" s="130"/>
      <c r="DZ76" s="130"/>
      <c r="EA76" s="130"/>
      <c r="EB76" s="130"/>
      <c r="EC76" s="130"/>
      <c r="ED76" s="130"/>
      <c r="EE76" s="130"/>
      <c r="EF76" s="130"/>
      <c r="EG76" s="130"/>
      <c r="EH76" s="130"/>
      <c r="EI76" s="130"/>
      <c r="EJ76" s="130"/>
      <c r="EK76" s="130"/>
      <c r="EL76" s="130"/>
      <c r="EM76" s="130"/>
      <c r="EN76" s="130"/>
      <c r="EO76" s="130"/>
      <c r="EP76" s="130"/>
      <c r="EQ76" s="130"/>
      <c r="ER76" s="130"/>
      <c r="ES76" s="130"/>
      <c r="ET76" s="130"/>
      <c r="EU76" s="130"/>
      <c r="EV76" s="130"/>
      <c r="EW76" s="130"/>
      <c r="EX76" s="130"/>
      <c r="EY76" s="130"/>
      <c r="EZ76" s="130"/>
      <c r="FA76" s="130"/>
      <c r="FB76" s="130"/>
      <c r="FC76" s="130"/>
      <c r="FD76" s="130"/>
      <c r="FE76" s="130"/>
      <c r="FF76" s="130"/>
      <c r="FG76" s="130"/>
      <c r="FH76" s="130"/>
      <c r="FI76" s="130"/>
      <c r="FJ76" s="130"/>
      <c r="FK76" s="130"/>
      <c r="FL76" s="130"/>
      <c r="FM76" s="130"/>
      <c r="FN76" s="130"/>
      <c r="FO76" s="130"/>
      <c r="FP76" s="130"/>
      <c r="FQ76" s="130"/>
      <c r="FR76" s="130"/>
      <c r="FS76" s="130"/>
      <c r="FT76" s="130"/>
      <c r="FU76" s="130"/>
      <c r="FV76" s="130"/>
      <c r="FW76" s="131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8">
        <f>データ!$B$11</f>
        <v>41275</v>
      </c>
      <c r="GM76" s="139"/>
      <c r="GN76" s="139"/>
      <c r="GO76" s="139"/>
      <c r="GP76" s="139"/>
      <c r="GQ76" s="139"/>
      <c r="GR76" s="139"/>
      <c r="GS76" s="139"/>
      <c r="GT76" s="139"/>
      <c r="GU76" s="139"/>
      <c r="GV76" s="139"/>
      <c r="GW76" s="139"/>
      <c r="GX76" s="139"/>
      <c r="GY76" s="139"/>
      <c r="GZ76" s="140"/>
      <c r="HA76" s="138">
        <f>データ!$C$11</f>
        <v>41640</v>
      </c>
      <c r="HB76" s="139"/>
      <c r="HC76" s="139"/>
      <c r="HD76" s="139"/>
      <c r="HE76" s="139"/>
      <c r="HF76" s="139"/>
      <c r="HG76" s="139"/>
      <c r="HH76" s="139"/>
      <c r="HI76" s="139"/>
      <c r="HJ76" s="139"/>
      <c r="HK76" s="139"/>
      <c r="HL76" s="139"/>
      <c r="HM76" s="139"/>
      <c r="HN76" s="139"/>
      <c r="HO76" s="140"/>
      <c r="HP76" s="138">
        <f>データ!$D$11</f>
        <v>42005</v>
      </c>
      <c r="HQ76" s="139"/>
      <c r="HR76" s="139"/>
      <c r="HS76" s="139"/>
      <c r="HT76" s="139"/>
      <c r="HU76" s="139"/>
      <c r="HV76" s="139"/>
      <c r="HW76" s="139"/>
      <c r="HX76" s="139"/>
      <c r="HY76" s="139"/>
      <c r="HZ76" s="139"/>
      <c r="IA76" s="139"/>
      <c r="IB76" s="139"/>
      <c r="IC76" s="139"/>
      <c r="ID76" s="140"/>
      <c r="IE76" s="138">
        <f>データ!$E$11</f>
        <v>42370</v>
      </c>
      <c r="IF76" s="139"/>
      <c r="IG76" s="139"/>
      <c r="IH76" s="139"/>
      <c r="II76" s="139"/>
      <c r="IJ76" s="139"/>
      <c r="IK76" s="139"/>
      <c r="IL76" s="139"/>
      <c r="IM76" s="139"/>
      <c r="IN76" s="139"/>
      <c r="IO76" s="139"/>
      <c r="IP76" s="139"/>
      <c r="IQ76" s="139"/>
      <c r="IR76" s="139"/>
      <c r="IS76" s="140"/>
      <c r="IT76" s="138">
        <f>データ!$F$11</f>
        <v>42736</v>
      </c>
      <c r="IU76" s="139"/>
      <c r="IV76" s="139"/>
      <c r="IW76" s="139"/>
      <c r="IX76" s="139"/>
      <c r="IY76" s="139"/>
      <c r="IZ76" s="139"/>
      <c r="JA76" s="139"/>
      <c r="JB76" s="139"/>
      <c r="JC76" s="139"/>
      <c r="JD76" s="139"/>
      <c r="JE76" s="139"/>
      <c r="JF76" s="139"/>
      <c r="JG76" s="139"/>
      <c r="JH76" s="140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8">
        <f>データ!$B$11</f>
        <v>41275</v>
      </c>
      <c r="KB76" s="139"/>
      <c r="KC76" s="139"/>
      <c r="KD76" s="139"/>
      <c r="KE76" s="139"/>
      <c r="KF76" s="139"/>
      <c r="KG76" s="139"/>
      <c r="KH76" s="139"/>
      <c r="KI76" s="139"/>
      <c r="KJ76" s="139"/>
      <c r="KK76" s="139"/>
      <c r="KL76" s="139"/>
      <c r="KM76" s="139"/>
      <c r="KN76" s="139"/>
      <c r="KO76" s="140"/>
      <c r="KP76" s="138">
        <f>データ!$C$11</f>
        <v>41640</v>
      </c>
      <c r="KQ76" s="139"/>
      <c r="KR76" s="139"/>
      <c r="KS76" s="139"/>
      <c r="KT76" s="139"/>
      <c r="KU76" s="139"/>
      <c r="KV76" s="139"/>
      <c r="KW76" s="139"/>
      <c r="KX76" s="139"/>
      <c r="KY76" s="139"/>
      <c r="KZ76" s="139"/>
      <c r="LA76" s="139"/>
      <c r="LB76" s="139"/>
      <c r="LC76" s="139"/>
      <c r="LD76" s="140"/>
      <c r="LE76" s="138">
        <f>データ!$D$11</f>
        <v>42005</v>
      </c>
      <c r="LF76" s="139"/>
      <c r="LG76" s="139"/>
      <c r="LH76" s="139"/>
      <c r="LI76" s="139"/>
      <c r="LJ76" s="139"/>
      <c r="LK76" s="139"/>
      <c r="LL76" s="139"/>
      <c r="LM76" s="139"/>
      <c r="LN76" s="139"/>
      <c r="LO76" s="139"/>
      <c r="LP76" s="139"/>
      <c r="LQ76" s="139"/>
      <c r="LR76" s="139"/>
      <c r="LS76" s="140"/>
      <c r="LT76" s="138">
        <f>データ!$E$11</f>
        <v>42370</v>
      </c>
      <c r="LU76" s="139"/>
      <c r="LV76" s="139"/>
      <c r="LW76" s="139"/>
      <c r="LX76" s="139"/>
      <c r="LY76" s="139"/>
      <c r="LZ76" s="139"/>
      <c r="MA76" s="139"/>
      <c r="MB76" s="139"/>
      <c r="MC76" s="139"/>
      <c r="MD76" s="139"/>
      <c r="ME76" s="139"/>
      <c r="MF76" s="139"/>
      <c r="MG76" s="139"/>
      <c r="MH76" s="140"/>
      <c r="MI76" s="138">
        <f>データ!$F$11</f>
        <v>42736</v>
      </c>
      <c r="MJ76" s="139"/>
      <c r="MK76" s="139"/>
      <c r="ML76" s="139"/>
      <c r="MM76" s="139"/>
      <c r="MN76" s="139"/>
      <c r="MO76" s="139"/>
      <c r="MP76" s="139"/>
      <c r="MQ76" s="139"/>
      <c r="MR76" s="139"/>
      <c r="MS76" s="139"/>
      <c r="MT76" s="139"/>
      <c r="MU76" s="139"/>
      <c r="MV76" s="139"/>
      <c r="MW76" s="140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1" t="s">
        <v>27</v>
      </c>
      <c r="J77" s="141"/>
      <c r="K77" s="141"/>
      <c r="L77" s="141"/>
      <c r="M77" s="141"/>
      <c r="N77" s="141"/>
      <c r="O77" s="141"/>
      <c r="P77" s="141"/>
      <c r="Q77" s="141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2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3"/>
      <c r="FF77" s="133"/>
      <c r="FG77" s="133"/>
      <c r="FH77" s="133"/>
      <c r="FI77" s="133"/>
      <c r="FJ77" s="133"/>
      <c r="FK77" s="133"/>
      <c r="FL77" s="133"/>
      <c r="FM77" s="133"/>
      <c r="FN77" s="133"/>
      <c r="FO77" s="133"/>
      <c r="FP77" s="133"/>
      <c r="FQ77" s="133"/>
      <c r="FR77" s="133"/>
      <c r="FS77" s="133"/>
      <c r="FT77" s="133"/>
      <c r="FU77" s="133"/>
      <c r="FV77" s="133"/>
      <c r="FW77" s="134"/>
      <c r="FY77" s="4"/>
      <c r="FZ77" s="4"/>
      <c r="GA77" s="4"/>
      <c r="GB77" s="4"/>
      <c r="GC77" s="141" t="s">
        <v>27</v>
      </c>
      <c r="GD77" s="141"/>
      <c r="GE77" s="141"/>
      <c r="GF77" s="141"/>
      <c r="GG77" s="141"/>
      <c r="GH77" s="141"/>
      <c r="GI77" s="141"/>
      <c r="GJ77" s="141"/>
      <c r="GK77" s="141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1" t="s">
        <v>27</v>
      </c>
      <c r="JS77" s="141"/>
      <c r="JT77" s="141"/>
      <c r="JU77" s="141"/>
      <c r="JV77" s="141"/>
      <c r="JW77" s="141"/>
      <c r="JX77" s="141"/>
      <c r="JY77" s="141"/>
      <c r="JZ77" s="141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1" t="s">
        <v>29</v>
      </c>
      <c r="J78" s="141"/>
      <c r="K78" s="141"/>
      <c r="L78" s="141"/>
      <c r="M78" s="141"/>
      <c r="N78" s="141"/>
      <c r="O78" s="141"/>
      <c r="P78" s="141"/>
      <c r="Q78" s="141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2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3"/>
      <c r="FF78" s="133"/>
      <c r="FG78" s="133"/>
      <c r="FH78" s="133"/>
      <c r="FI78" s="133"/>
      <c r="FJ78" s="133"/>
      <c r="FK78" s="133"/>
      <c r="FL78" s="133"/>
      <c r="FM78" s="133"/>
      <c r="FN78" s="133"/>
      <c r="FO78" s="133"/>
      <c r="FP78" s="133"/>
      <c r="FQ78" s="133"/>
      <c r="FR78" s="133"/>
      <c r="FS78" s="133"/>
      <c r="FT78" s="133"/>
      <c r="FU78" s="133"/>
      <c r="FV78" s="133"/>
      <c r="FW78" s="134"/>
      <c r="FY78" s="4"/>
      <c r="FZ78" s="4"/>
      <c r="GA78" s="4"/>
      <c r="GB78" s="4"/>
      <c r="GC78" s="141" t="s">
        <v>29</v>
      </c>
      <c r="GD78" s="141"/>
      <c r="GE78" s="141"/>
      <c r="GF78" s="141"/>
      <c r="GG78" s="141"/>
      <c r="GH78" s="141"/>
      <c r="GI78" s="141"/>
      <c r="GJ78" s="141"/>
      <c r="GK78" s="141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1" t="s">
        <v>29</v>
      </c>
      <c r="JS78" s="141"/>
      <c r="JT78" s="141"/>
      <c r="JU78" s="141"/>
      <c r="JV78" s="141"/>
      <c r="JW78" s="141"/>
      <c r="JX78" s="141"/>
      <c r="JY78" s="141"/>
      <c r="JZ78" s="141"/>
      <c r="KA78" s="119">
        <f>データ!DE7</f>
        <v>84.4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78.400000000000006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70.5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62.4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5"/>
      <c r="CW79" s="136"/>
      <c r="CX79" s="136"/>
      <c r="CY79" s="136"/>
      <c r="CZ79" s="136"/>
      <c r="DA79" s="136"/>
      <c r="DB79" s="136"/>
      <c r="DC79" s="136"/>
      <c r="DD79" s="136"/>
      <c r="DE79" s="136"/>
      <c r="DF79" s="136"/>
      <c r="DG79" s="136"/>
      <c r="DH79" s="136"/>
      <c r="DI79" s="136"/>
      <c r="DJ79" s="136"/>
      <c r="DK79" s="136"/>
      <c r="DL79" s="136"/>
      <c r="DM79" s="136"/>
      <c r="DN79" s="136"/>
      <c r="DO79" s="136"/>
      <c r="DP79" s="136"/>
      <c r="DQ79" s="136"/>
      <c r="DR79" s="136"/>
      <c r="DS79" s="136"/>
      <c r="DT79" s="136"/>
      <c r="DU79" s="136"/>
      <c r="DV79" s="136"/>
      <c r="DW79" s="136"/>
      <c r="DX79" s="136"/>
      <c r="DY79" s="136"/>
      <c r="DZ79" s="136"/>
      <c r="EA79" s="136"/>
      <c r="EB79" s="136"/>
      <c r="EC79" s="136"/>
      <c r="ED79" s="136"/>
      <c r="EE79" s="136"/>
      <c r="EF79" s="136"/>
      <c r="EG79" s="136"/>
      <c r="EH79" s="136"/>
      <c r="EI79" s="136"/>
      <c r="EJ79" s="136"/>
      <c r="EK79" s="136"/>
      <c r="EL79" s="136"/>
      <c r="EM79" s="136"/>
      <c r="EN79" s="136"/>
      <c r="EO79" s="136"/>
      <c r="EP79" s="136"/>
      <c r="EQ79" s="136"/>
      <c r="ER79" s="136"/>
      <c r="ES79" s="136"/>
      <c r="ET79" s="136"/>
      <c r="EU79" s="136"/>
      <c r="EV79" s="136"/>
      <c r="EW79" s="136"/>
      <c r="EX79" s="136"/>
      <c r="EY79" s="136"/>
      <c r="EZ79" s="136"/>
      <c r="FA79" s="136"/>
      <c r="FB79" s="136"/>
      <c r="FC79" s="136"/>
      <c r="FD79" s="136"/>
      <c r="FE79" s="136"/>
      <c r="FF79" s="136"/>
      <c r="FG79" s="136"/>
      <c r="FH79" s="136"/>
      <c r="FI79" s="136"/>
      <c r="FJ79" s="136"/>
      <c r="FK79" s="136"/>
      <c r="FL79" s="136"/>
      <c r="FM79" s="136"/>
      <c r="FN79" s="136"/>
      <c r="FO79" s="136"/>
      <c r="FP79" s="136"/>
      <c r="FQ79" s="136"/>
      <c r="FR79" s="136"/>
      <c r="FS79" s="136"/>
      <c r="FT79" s="136"/>
      <c r="FU79" s="136"/>
      <c r="FV79" s="136"/>
      <c r="FW79" s="137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4"/>
      <c r="NE82" s="125"/>
      <c r="NF82" s="125"/>
      <c r="NG82" s="125"/>
      <c r="NH82" s="125"/>
      <c r="NI82" s="125"/>
      <c r="NJ82" s="125"/>
      <c r="NK82" s="125"/>
      <c r="NL82" s="125"/>
      <c r="NM82" s="125"/>
      <c r="NN82" s="125"/>
      <c r="NO82" s="125"/>
      <c r="NP82" s="125"/>
      <c r="NQ82" s="125"/>
      <c r="NR82" s="12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jRZUKKz1ipu7U9FhIMHMVMA+psNbnKhWy/OPm3Gf549hJqFYgwoA6MjPzeXFm6ps11H9RqAJQO3IoYJF97OeUw==" saltValue="S+PVmEjijnCBQvXIpNfq5A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5" t="s">
        <v>68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7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2" t="s">
        <v>72</v>
      </c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149" t="s">
        <v>73</v>
      </c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50" t="s">
        <v>74</v>
      </c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 t="s">
        <v>75</v>
      </c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50" t="s">
        <v>76</v>
      </c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 t="s">
        <v>77</v>
      </c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51" t="s">
        <v>78</v>
      </c>
      <c r="CN4" s="151" t="s">
        <v>79</v>
      </c>
      <c r="CO4" s="142" t="s">
        <v>80</v>
      </c>
      <c r="CP4" s="143"/>
      <c r="CQ4" s="143"/>
      <c r="CR4" s="143"/>
      <c r="CS4" s="143"/>
      <c r="CT4" s="143"/>
      <c r="CU4" s="143"/>
      <c r="CV4" s="143"/>
      <c r="CW4" s="143"/>
      <c r="CX4" s="143"/>
      <c r="CY4" s="144"/>
      <c r="CZ4" s="149" t="s">
        <v>81</v>
      </c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2" t="s">
        <v>82</v>
      </c>
      <c r="DL4" s="143"/>
      <c r="DM4" s="143"/>
      <c r="DN4" s="143"/>
      <c r="DO4" s="143"/>
      <c r="DP4" s="143"/>
      <c r="DQ4" s="143"/>
      <c r="DR4" s="143"/>
      <c r="DS4" s="143"/>
      <c r="DT4" s="143"/>
      <c r="DU4" s="144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109</v>
      </c>
      <c r="AL5" s="59" t="s">
        <v>110</v>
      </c>
      <c r="AM5" s="59" t="s">
        <v>101</v>
      </c>
      <c r="AN5" s="59" t="s">
        <v>111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109</v>
      </c>
      <c r="AW5" s="59" t="s">
        <v>100</v>
      </c>
      <c r="AX5" s="59" t="s">
        <v>101</v>
      </c>
      <c r="AY5" s="59" t="s">
        <v>112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113</v>
      </c>
      <c r="BH5" s="59" t="s">
        <v>114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109</v>
      </c>
      <c r="BS5" s="59" t="s">
        <v>100</v>
      </c>
      <c r="BT5" s="59" t="s">
        <v>101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115</v>
      </c>
      <c r="CC5" s="59" t="s">
        <v>109</v>
      </c>
      <c r="CD5" s="59" t="s">
        <v>114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2"/>
      <c r="CN5" s="152"/>
      <c r="CO5" s="59" t="s">
        <v>98</v>
      </c>
      <c r="CP5" s="59" t="s">
        <v>99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109</v>
      </c>
      <c r="DB5" s="59" t="s">
        <v>100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116</v>
      </c>
      <c r="DL5" s="59" t="s">
        <v>109</v>
      </c>
      <c r="DM5" s="59" t="s">
        <v>100</v>
      </c>
      <c r="DN5" s="59" t="s">
        <v>101</v>
      </c>
      <c r="DO5" s="59" t="s">
        <v>112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117</v>
      </c>
      <c r="B6" s="60">
        <f>B8</f>
        <v>2017</v>
      </c>
      <c r="C6" s="60">
        <f t="shared" ref="C6:X6" si="1">C8</f>
        <v>262145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京都府木津川市</v>
      </c>
      <c r="I6" s="60" t="str">
        <f t="shared" si="1"/>
        <v>加茂駅前第２駐車場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5</v>
      </c>
      <c r="S6" s="62" t="str">
        <f t="shared" si="1"/>
        <v>駅</v>
      </c>
      <c r="T6" s="62" t="str">
        <f t="shared" si="1"/>
        <v>無</v>
      </c>
      <c r="U6" s="63">
        <f t="shared" si="1"/>
        <v>832</v>
      </c>
      <c r="V6" s="63">
        <f t="shared" si="1"/>
        <v>23</v>
      </c>
      <c r="W6" s="63">
        <f t="shared" si="1"/>
        <v>0</v>
      </c>
      <c r="X6" s="62" t="str">
        <f t="shared" si="1"/>
        <v>導入なし</v>
      </c>
      <c r="Y6" s="64">
        <f>IF(Y8="-",NA(),Y8)</f>
        <v>335.3</v>
      </c>
      <c r="Z6" s="64">
        <f t="shared" ref="Z6:AH6" si="2">IF(Z8="-",NA(),Z8)</f>
        <v>455.4</v>
      </c>
      <c r="AA6" s="64">
        <f t="shared" si="2"/>
        <v>355.2</v>
      </c>
      <c r="AB6" s="64">
        <f t="shared" si="2"/>
        <v>498.5</v>
      </c>
      <c r="AC6" s="64">
        <f t="shared" si="2"/>
        <v>437.4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70.099999999999994</v>
      </c>
      <c r="BG6" s="64">
        <f t="shared" ref="BG6:BO6" si="5">IF(BG8="-",NA(),BG8)</f>
        <v>78</v>
      </c>
      <c r="BH6" s="64">
        <f t="shared" si="5"/>
        <v>71.8</v>
      </c>
      <c r="BI6" s="64">
        <f t="shared" si="5"/>
        <v>79.900000000000006</v>
      </c>
      <c r="BJ6" s="64">
        <f t="shared" si="5"/>
        <v>77.099999999999994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899</v>
      </c>
      <c r="BR6" s="65">
        <f t="shared" ref="BR6:BZ6" si="6">IF(BR8="-",NA(),BR8)</f>
        <v>821</v>
      </c>
      <c r="BS6" s="65">
        <f t="shared" si="6"/>
        <v>666</v>
      </c>
      <c r="BT6" s="65">
        <f t="shared" si="6"/>
        <v>813</v>
      </c>
      <c r="BU6" s="65">
        <f t="shared" si="6"/>
        <v>722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118</v>
      </c>
      <c r="CM6" s="63">
        <f t="shared" ref="CM6:CN6" si="7">CM8</f>
        <v>23218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95.7</v>
      </c>
      <c r="DL6" s="64">
        <f t="shared" ref="DL6:DT6" si="9">IF(DL8="-",NA(),DL8)</f>
        <v>78.3</v>
      </c>
      <c r="DM6" s="64">
        <f t="shared" si="9"/>
        <v>69.599999999999994</v>
      </c>
      <c r="DN6" s="64">
        <f t="shared" si="9"/>
        <v>78.3</v>
      </c>
      <c r="DO6" s="64">
        <f t="shared" si="9"/>
        <v>73.900000000000006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119</v>
      </c>
      <c r="B7" s="60">
        <f t="shared" ref="B7:X7" si="10">B8</f>
        <v>2017</v>
      </c>
      <c r="C7" s="60">
        <f t="shared" si="10"/>
        <v>262145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京都府　木津川市</v>
      </c>
      <c r="I7" s="60" t="str">
        <f t="shared" si="10"/>
        <v>加茂駅前第２駐車場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5</v>
      </c>
      <c r="S7" s="62" t="str">
        <f t="shared" si="10"/>
        <v>駅</v>
      </c>
      <c r="T7" s="62" t="str">
        <f t="shared" si="10"/>
        <v>無</v>
      </c>
      <c r="U7" s="63">
        <f t="shared" si="10"/>
        <v>832</v>
      </c>
      <c r="V7" s="63">
        <f t="shared" si="10"/>
        <v>23</v>
      </c>
      <c r="W7" s="63">
        <f t="shared" si="10"/>
        <v>0</v>
      </c>
      <c r="X7" s="62" t="str">
        <f t="shared" si="10"/>
        <v>導入なし</v>
      </c>
      <c r="Y7" s="64">
        <f>Y8</f>
        <v>335.3</v>
      </c>
      <c r="Z7" s="64">
        <f t="shared" ref="Z7:AH7" si="11">Z8</f>
        <v>455.4</v>
      </c>
      <c r="AA7" s="64">
        <f t="shared" si="11"/>
        <v>355.2</v>
      </c>
      <c r="AB7" s="64">
        <f t="shared" si="11"/>
        <v>498.5</v>
      </c>
      <c r="AC7" s="64">
        <f t="shared" si="11"/>
        <v>437.4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70.099999999999994</v>
      </c>
      <c r="BG7" s="64">
        <f t="shared" ref="BG7:BO7" si="14">BG8</f>
        <v>78</v>
      </c>
      <c r="BH7" s="64">
        <f t="shared" si="14"/>
        <v>71.8</v>
      </c>
      <c r="BI7" s="64">
        <f t="shared" si="14"/>
        <v>79.900000000000006</v>
      </c>
      <c r="BJ7" s="64">
        <f t="shared" si="14"/>
        <v>77.099999999999994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899</v>
      </c>
      <c r="BR7" s="65">
        <f t="shared" ref="BR7:BZ7" si="15">BR8</f>
        <v>821</v>
      </c>
      <c r="BS7" s="65">
        <f t="shared" si="15"/>
        <v>666</v>
      </c>
      <c r="BT7" s="65">
        <f t="shared" si="15"/>
        <v>813</v>
      </c>
      <c r="BU7" s="65">
        <f t="shared" si="15"/>
        <v>722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120</v>
      </c>
      <c r="CC7" s="64" t="s">
        <v>120</v>
      </c>
      <c r="CD7" s="64" t="s">
        <v>120</v>
      </c>
      <c r="CE7" s="64" t="s">
        <v>120</v>
      </c>
      <c r="CF7" s="64" t="s">
        <v>120</v>
      </c>
      <c r="CG7" s="64" t="s">
        <v>120</v>
      </c>
      <c r="CH7" s="64" t="s">
        <v>120</v>
      </c>
      <c r="CI7" s="64" t="s">
        <v>120</v>
      </c>
      <c r="CJ7" s="64" t="s">
        <v>120</v>
      </c>
      <c r="CK7" s="64" t="s">
        <v>121</v>
      </c>
      <c r="CL7" s="61"/>
      <c r="CM7" s="63">
        <f>CM8</f>
        <v>23218</v>
      </c>
      <c r="CN7" s="63">
        <f>CN8</f>
        <v>0</v>
      </c>
      <c r="CO7" s="64" t="s">
        <v>120</v>
      </c>
      <c r="CP7" s="64" t="s">
        <v>120</v>
      </c>
      <c r="CQ7" s="64" t="s">
        <v>120</v>
      </c>
      <c r="CR7" s="64" t="s">
        <v>120</v>
      </c>
      <c r="CS7" s="64" t="s">
        <v>120</v>
      </c>
      <c r="CT7" s="64" t="s">
        <v>120</v>
      </c>
      <c r="CU7" s="64" t="s">
        <v>120</v>
      </c>
      <c r="CV7" s="64" t="s">
        <v>120</v>
      </c>
      <c r="CW7" s="64" t="s">
        <v>120</v>
      </c>
      <c r="CX7" s="64" t="s">
        <v>122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95.7</v>
      </c>
      <c r="DL7" s="64">
        <f t="shared" ref="DL7:DT7" si="17">DL8</f>
        <v>78.3</v>
      </c>
      <c r="DM7" s="64">
        <f t="shared" si="17"/>
        <v>69.599999999999994</v>
      </c>
      <c r="DN7" s="64">
        <f t="shared" si="17"/>
        <v>78.3</v>
      </c>
      <c r="DO7" s="64">
        <f t="shared" si="17"/>
        <v>73.900000000000006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262145</v>
      </c>
      <c r="D8" s="67">
        <v>47</v>
      </c>
      <c r="E8" s="67">
        <v>14</v>
      </c>
      <c r="F8" s="67">
        <v>0</v>
      </c>
      <c r="G8" s="67">
        <v>2</v>
      </c>
      <c r="H8" s="67" t="s">
        <v>123</v>
      </c>
      <c r="I8" s="67" t="s">
        <v>124</v>
      </c>
      <c r="J8" s="67" t="s">
        <v>125</v>
      </c>
      <c r="K8" s="67" t="s">
        <v>126</v>
      </c>
      <c r="L8" s="67" t="s">
        <v>127</v>
      </c>
      <c r="M8" s="67" t="s">
        <v>128</v>
      </c>
      <c r="N8" s="67" t="s">
        <v>129</v>
      </c>
      <c r="O8" s="68" t="s">
        <v>130</v>
      </c>
      <c r="P8" s="69" t="s">
        <v>131</v>
      </c>
      <c r="Q8" s="69" t="s">
        <v>132</v>
      </c>
      <c r="R8" s="70">
        <v>5</v>
      </c>
      <c r="S8" s="69" t="s">
        <v>133</v>
      </c>
      <c r="T8" s="69" t="s">
        <v>134</v>
      </c>
      <c r="U8" s="70">
        <v>832</v>
      </c>
      <c r="V8" s="70">
        <v>23</v>
      </c>
      <c r="W8" s="70">
        <v>0</v>
      </c>
      <c r="X8" s="69" t="s">
        <v>135</v>
      </c>
      <c r="Y8" s="71">
        <v>335.3</v>
      </c>
      <c r="Z8" s="71">
        <v>455.4</v>
      </c>
      <c r="AA8" s="71">
        <v>355.2</v>
      </c>
      <c r="AB8" s="71">
        <v>498.5</v>
      </c>
      <c r="AC8" s="71">
        <v>437.4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70.099999999999994</v>
      </c>
      <c r="BG8" s="71">
        <v>78</v>
      </c>
      <c r="BH8" s="71">
        <v>71.8</v>
      </c>
      <c r="BI8" s="71">
        <v>79.900000000000006</v>
      </c>
      <c r="BJ8" s="71">
        <v>77.099999999999994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899</v>
      </c>
      <c r="BR8" s="72">
        <v>821</v>
      </c>
      <c r="BS8" s="72">
        <v>666</v>
      </c>
      <c r="BT8" s="73">
        <v>813</v>
      </c>
      <c r="BU8" s="73">
        <v>722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127</v>
      </c>
      <c r="CC8" s="71" t="s">
        <v>127</v>
      </c>
      <c r="CD8" s="71" t="s">
        <v>127</v>
      </c>
      <c r="CE8" s="71" t="s">
        <v>127</v>
      </c>
      <c r="CF8" s="71" t="s">
        <v>127</v>
      </c>
      <c r="CG8" s="71" t="s">
        <v>127</v>
      </c>
      <c r="CH8" s="71" t="s">
        <v>127</v>
      </c>
      <c r="CI8" s="71" t="s">
        <v>127</v>
      </c>
      <c r="CJ8" s="71" t="s">
        <v>127</v>
      </c>
      <c r="CK8" s="71" t="s">
        <v>127</v>
      </c>
      <c r="CL8" s="68" t="s">
        <v>127</v>
      </c>
      <c r="CM8" s="70">
        <v>23218</v>
      </c>
      <c r="CN8" s="70">
        <v>0</v>
      </c>
      <c r="CO8" s="71" t="s">
        <v>127</v>
      </c>
      <c r="CP8" s="71" t="s">
        <v>127</v>
      </c>
      <c r="CQ8" s="71" t="s">
        <v>127</v>
      </c>
      <c r="CR8" s="71" t="s">
        <v>127</v>
      </c>
      <c r="CS8" s="71" t="s">
        <v>127</v>
      </c>
      <c r="CT8" s="71" t="s">
        <v>127</v>
      </c>
      <c r="CU8" s="71" t="s">
        <v>127</v>
      </c>
      <c r="CV8" s="71" t="s">
        <v>127</v>
      </c>
      <c r="CW8" s="71" t="s">
        <v>127</v>
      </c>
      <c r="CX8" s="71" t="s">
        <v>127</v>
      </c>
      <c r="CY8" s="68" t="s">
        <v>127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95.7</v>
      </c>
      <c r="DL8" s="71">
        <v>78.3</v>
      </c>
      <c r="DM8" s="71">
        <v>69.599999999999994</v>
      </c>
      <c r="DN8" s="71">
        <v>78.3</v>
      </c>
      <c r="DO8" s="71">
        <v>73.900000000000006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136</v>
      </c>
      <c r="C10" s="78" t="s">
        <v>137</v>
      </c>
      <c r="D10" s="78" t="s">
        <v>138</v>
      </c>
      <c r="E10" s="78" t="s">
        <v>139</v>
      </c>
      <c r="F10" s="78" t="s">
        <v>140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甚上 満里奈</cp:lastModifiedBy>
  <cp:lastPrinted>2019-01-31T06:36:21Z</cp:lastPrinted>
  <dcterms:modified xsi:type="dcterms:W3CDTF">2019-01-31T06:36:23Z</dcterms:modified>
</cp:coreProperties>
</file>