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都市整備部\公営企業課\02_経営係\02 財政事務\03 決算関連・統計\05_経営比較分析表\R04\02_提出\"/>
    </mc:Choice>
  </mc:AlternateContent>
  <xr:revisionPtr revIDLastSave="0" documentId="13_ncr:1_{8E2C0FB9-BD24-4A9A-B931-138DBC8EB5D7}" xr6:coauthVersionLast="47" xr6:coauthVersionMax="47" xr10:uidLastSave="{00000000-0000-0000-0000-000000000000}"/>
  <workbookProtection workbookAlgorithmName="SHA-512" workbookHashValue="mwjkY9WfZRciKvYLa+ebH4Iq+aD72q7Dzx72XYHLw4wctSfhwJj1Ui9QftkydHrSQmPOmiuuHUbL645m0Wk4Zg==" workbookSaltValue="s6s2aINA5eti/8gYRKJ7qg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Q6" i="5"/>
  <c r="P6" i="5"/>
  <c r="O6" i="5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G85" i="4"/>
  <c r="BB10" i="4"/>
  <c r="AT10" i="4"/>
  <c r="AD10" i="4"/>
  <c r="W10" i="4"/>
  <c r="P10" i="4"/>
  <c r="I10" i="4"/>
  <c r="AD8" i="4"/>
  <c r="W8" i="4"/>
  <c r="B8" i="4"/>
  <c r="B6" i="4"/>
</calcChain>
</file>

<file path=xl/sharedStrings.xml><?xml version="1.0" encoding="utf-8"?>
<sst xmlns="http://schemas.openxmlformats.org/spreadsheetml/2006/main" count="278" uniqueCount="117">
  <si>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</si>
  <si>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</si>
  <si>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</si>
  <si>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</si>
  <si>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</si>
  <si>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</si>
  <si>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</si>
  <si>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</si>
  <si>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</si>
  <si>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</si>
  <si>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</si>
  <si>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</si>
  <si>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</si>
  <si>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</si>
  <si>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</si>
  <si>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</si>
  <si>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</si>
  <si>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</si>
  <si>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</si>
  <si>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</si>
  <si>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</si>
  <si>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</si>
  <si>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</si>
  <si>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</si>
  <si>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</si>
  <si>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</si>
  <si>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</si>
  <si>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</si>
  <si>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</si>
  <si>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</si>
  <si>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</si>
  <si>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</si>
  <si>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</si>
  <si>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</si>
  <si>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</si>
  <si>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</si>
  <si>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</si>
  <si>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</si>
  <si>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</si>
  <si>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</si>
  <si>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</si>
  <si>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</si>
  <si>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</si>
  <si>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</si>
  <si>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</si>
  <si>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</si>
  <si>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</si>
  <si>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</si>
  <si>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</si>
  <si>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</si>
  <si>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</si>
  <si>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</si>
  <si>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</si>
  <si>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</si>
  <si>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</si>
  <si>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</si>
  <si>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</si>
  <si>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</si>
  <si>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</si>
  <si>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</si>
  <si>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</si>
  <si>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</si>
  <si>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</si>
  <si>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</si>
  <si>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</si>
  <si>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</si>
  <si>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</si>
  <si>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</si>
  <si>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</si>
  <si>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</si>
  <si>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</si>
  <si>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</si>
  <si>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</si>
  <si>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</si>
  <si>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</si>
  <si>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</si>
  <si>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</si>
  <si>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</si>
  <si>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</si>
  <si>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</si>
  <si>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</si>
  <si>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</si>
  <si>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</si>
  <si>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</si>
  <si>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</si>
  <si>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</si>
  <si>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</si>
  <si>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</si>
  <si>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</si>
  <si>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</si>
  <si>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</si>
  <si>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</si>
  <si>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</si>
  <si>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</si>
  <si>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</si>
  <si>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</si>
  <si>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向日市</t>
  </si>
  <si>
    <t>法適用</t>
  </si>
  <si>
    <t>下水道事業</t>
  </si>
  <si>
    <t>公共下水道</t>
  </si>
  <si>
    <t>Bb1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</si>
  <si>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</si>
  <si>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</si>
  <si>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</si>
  <si>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</si>
  <si>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</si>
  <si>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</si>
  <si>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</si>
  <si>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</si>
  <si>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</si>
  <si>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</si>
  <si>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</si>
  <si>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</si>
  <si>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</si>
  <si>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経常収支比率は100％に近い値で推移していますが、使用料収入の不足分を一般会計繰入金によって賄っています。
③流動比率
未払金に充当するための財源を年度内に収入していることから、年度末時点の現金が増え、流動比率が高くなっています。
④企業債残高対事業規模比率
耐用年数を超えた管渠がなく、本格的な老朽管の更新が始まっていないことから、企業債の新規借入を行うことが少ないため、減少しています。
⑤経費回収率
汚水処理費の一部を一般会計繰入金によって賄っているため、100％を下回っています。適正な経費回収のため、経営管理の向上が必要です。
⑥汚水処理原価
汚水資本費が高くなる分流式下水道を採用しています。類似団体とほぼ同水準となっています。
⑧水洗化率
早くから水洗化を進め、汚水事業整備が平成12年に完了したことから、ほぼ100％となっています。</t>
    <phoneticPr fontId="4"/>
  </si>
  <si>
    <t>①有形固定資産減価償却率
概ね資産全体の半分程度償却が進んでいる状況です。
②管渠老朽化率
昭和49年から整備に着手したため、耐用年数50年に達している老朽管はありません。現在、予防保全型の維持管理を行い、下水道管渠の長寿命化に取り組んでいます。</t>
    <phoneticPr fontId="4"/>
  </si>
  <si>
    <t>支出の大部分を占める企業債償還金は減少傾向にありますが、使用料収入では支出全体を賄いきれず、一般会計からの繰入金に依存する状況が続いています。
今後も正確な経営状況の把握に努め、安定的な下水道事業運営を行うための適切な経営管理を行います。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</si>
</sst>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6-466B-94BD-5997F72DF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>
                  <c:v>0.35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46-466B-94BD-5997F72DF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2-48AE-9A98-28FD335F7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80.11</c:v>
                </c:pt>
                <c:pt idx="3">
                  <c:v>82.83</c:v>
                </c:pt>
                <c:pt idx="4">
                  <c:v>69.38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2-48AE-9A98-28FD335F7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99.15</c:v>
                </c:pt>
                <c:pt idx="3">
                  <c:v>99.1</c:v>
                </c:pt>
                <c:pt idx="4">
                  <c:v>99.17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4-47C6-8421-64F5CC768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95.96</c:v>
                </c:pt>
                <c:pt idx="3">
                  <c:v>95.73</c:v>
                </c:pt>
                <c:pt idx="4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4-47C6-8421-64F5CC768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</c:v>
                </c:pt>
                <c:pt idx="3">
                  <c:v>100.06</c:v>
                </c:pt>
                <c:pt idx="4">
                  <c:v>100.13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3-4E92-9B29-452DEFECC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107.87</c:v>
                </c:pt>
                <c:pt idx="3">
                  <c:v>109.78</c:v>
                </c:pt>
                <c:pt idx="4">
                  <c:v>109.96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3-4E92-9B29-452DEFECC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46.05</c:v>
                </c:pt>
                <c:pt idx="3">
                  <c:v>47.79</c:v>
                </c:pt>
                <c:pt idx="4">
                  <c:v>47.75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D-42A4-B380-697C4A0EB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20.23</c:v>
                </c:pt>
                <c:pt idx="3">
                  <c:v>22.34</c:v>
                </c:pt>
                <c:pt idx="4">
                  <c:v>24.65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D-42A4-B380-697C4A0EB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B-45C6-9BC4-4D7F1E7D7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1.63</c:v>
                </c:pt>
                <c:pt idx="3">
                  <c:v>1.94</c:v>
                </c:pt>
                <c:pt idx="4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B-45C6-9BC4-4D7F1E7D7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8-4C2A-BE04-32747661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11.59</c:v>
                </c:pt>
                <c:pt idx="3">
                  <c:v>9.36</c:v>
                </c:pt>
                <c:pt idx="4">
                  <c:v>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28-4C2A-BE04-32747661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22.07</c:v>
                </c:pt>
                <c:pt idx="3">
                  <c:v>68.42</c:v>
                </c:pt>
                <c:pt idx="4">
                  <c:v>60.87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F-4BFF-9009-7CAF81AA3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37.200000000000003</c:v>
                </c:pt>
                <c:pt idx="3">
                  <c:v>47.13</c:v>
                </c:pt>
                <c:pt idx="4">
                  <c:v>50.85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F-4BFF-9009-7CAF81AA3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664.32</c:v>
                </c:pt>
                <c:pt idx="3">
                  <c:v>595.29999999999995</c:v>
                </c:pt>
                <c:pt idx="4">
                  <c:v>559.26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0-4CA5-A701-3CF73FAC3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843.72</c:v>
                </c:pt>
                <c:pt idx="3">
                  <c:v>788.62</c:v>
                </c:pt>
                <c:pt idx="4">
                  <c:v>772.15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0-4CA5-A701-3CF73FAC3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90.91</c:v>
                </c:pt>
                <c:pt idx="3">
                  <c:v>94.64</c:v>
                </c:pt>
                <c:pt idx="4">
                  <c:v>89.84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2-4F32-92FB-2618B8A34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94.81</c:v>
                </c:pt>
                <c:pt idx="3">
                  <c:v>99.88</c:v>
                </c:pt>
                <c:pt idx="4">
                  <c:v>98.82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2-4F32-92FB-2618B8A34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130.24</c:v>
                </c:pt>
                <c:pt idx="3">
                  <c:v>125.19</c:v>
                </c:pt>
                <c:pt idx="4">
                  <c:v>123.57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7-45EF-91A5-7ED4DF852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129.9</c:v>
                </c:pt>
                <c:pt idx="3">
                  <c:v>126.94</c:v>
                </c:pt>
                <c:pt idx="4">
                  <c:v>128.38999999999999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7-45EF-91A5-7ED4DF852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6" sqref="B6:AC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京都府　向日市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公共下水道</v>
      </c>
      <c r="Q8" s="66"/>
      <c r="R8" s="66"/>
      <c r="S8" s="66"/>
      <c r="T8" s="66"/>
      <c r="U8" s="66"/>
      <c r="V8" s="66"/>
      <c r="W8" s="66" t="str">
        <f>データ!L6</f>
        <v>Bb1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56794</v>
      </c>
      <c r="AM8" s="55"/>
      <c r="AN8" s="55"/>
      <c r="AO8" s="55"/>
      <c r="AP8" s="55"/>
      <c r="AQ8" s="55"/>
      <c r="AR8" s="55"/>
      <c r="AS8" s="55"/>
      <c r="AT8" s="54">
        <f>データ!T6</f>
        <v>7.72</v>
      </c>
      <c r="AU8" s="54"/>
      <c r="AV8" s="54"/>
      <c r="AW8" s="54"/>
      <c r="AX8" s="54"/>
      <c r="AY8" s="54"/>
      <c r="AZ8" s="54"/>
      <c r="BA8" s="54"/>
      <c r="BB8" s="54">
        <f>データ!U6</f>
        <v>7356.74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48.5</v>
      </c>
      <c r="J10" s="54"/>
      <c r="K10" s="54"/>
      <c r="L10" s="54"/>
      <c r="M10" s="54"/>
      <c r="N10" s="54"/>
      <c r="O10" s="54"/>
      <c r="P10" s="54">
        <f>データ!P6</f>
        <v>100</v>
      </c>
      <c r="Q10" s="54"/>
      <c r="R10" s="54"/>
      <c r="S10" s="54"/>
      <c r="T10" s="54"/>
      <c r="U10" s="54"/>
      <c r="V10" s="54"/>
      <c r="W10" s="54">
        <f>データ!Q6</f>
        <v>83.69</v>
      </c>
      <c r="X10" s="54"/>
      <c r="Y10" s="54"/>
      <c r="Z10" s="54"/>
      <c r="AA10" s="54"/>
      <c r="AB10" s="54"/>
      <c r="AC10" s="54"/>
      <c r="AD10" s="55">
        <f>データ!R6</f>
        <v>2266</v>
      </c>
      <c r="AE10" s="55"/>
      <c r="AF10" s="55"/>
      <c r="AG10" s="55"/>
      <c r="AH10" s="55"/>
      <c r="AI10" s="55"/>
      <c r="AJ10" s="55"/>
      <c r="AK10" s="2"/>
      <c r="AL10" s="55">
        <f>データ!V6</f>
        <v>56662</v>
      </c>
      <c r="AM10" s="55"/>
      <c r="AN10" s="55"/>
      <c r="AO10" s="55"/>
      <c r="AP10" s="55"/>
      <c r="AQ10" s="55"/>
      <c r="AR10" s="55"/>
      <c r="AS10" s="55"/>
      <c r="AT10" s="54">
        <f>データ!W6</f>
        <v>6.52</v>
      </c>
      <c r="AU10" s="54"/>
      <c r="AV10" s="54"/>
      <c r="AW10" s="54"/>
      <c r="AX10" s="54"/>
      <c r="AY10" s="54"/>
      <c r="AZ10" s="54"/>
      <c r="BA10" s="54"/>
      <c r="BB10" s="54">
        <f>データ!X6</f>
        <v>8690.49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xH0oSGlH1hVKhfetst8geTuddXsrRoRmGUomDZBG8CXKd9aa/Ux7H5Gij007qf5E9cokKYJUL205pObqti51ig==" saltValue="SvYvz/ByrcXjhMKlUvPDL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262081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京都府　向日市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Bb1</v>
      </c>
      <c r="M6" s="19" t="str">
        <f t="shared" si="3"/>
        <v>非設置</v>
      </c>
      <c r="N6" s="20" t="str">
        <f t="shared" si="3"/>
        <v>-</v>
      </c>
      <c r="O6" s="20">
        <f t="shared" si="3"/>
        <v>48.5</v>
      </c>
      <c r="P6" s="20">
        <f t="shared" si="3"/>
        <v>100</v>
      </c>
      <c r="Q6" s="20">
        <f t="shared" si="3"/>
        <v>83.69</v>
      </c>
      <c r="R6" s="20">
        <f t="shared" si="3"/>
        <v>2266</v>
      </c>
      <c r="S6" s="20">
        <f t="shared" si="3"/>
        <v>56794</v>
      </c>
      <c r="T6" s="20">
        <f t="shared" si="3"/>
        <v>7.72</v>
      </c>
      <c r="U6" s="20">
        <f t="shared" si="3"/>
        <v>7356.74</v>
      </c>
      <c r="V6" s="20">
        <f t="shared" si="3"/>
        <v>56662</v>
      </c>
      <c r="W6" s="20">
        <f t="shared" si="3"/>
        <v>6.52</v>
      </c>
      <c r="X6" s="20">
        <f t="shared" si="3"/>
        <v>8690.49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99</v>
      </c>
      <c r="AB6" s="21">
        <f t="shared" si="4"/>
        <v>100.06</v>
      </c>
      <c r="AC6" s="21">
        <f t="shared" si="4"/>
        <v>100.13</v>
      </c>
      <c r="AD6" s="21" t="str">
        <f t="shared" si="4"/>
        <v>-</v>
      </c>
      <c r="AE6" s="21" t="str">
        <f t="shared" si="4"/>
        <v>-</v>
      </c>
      <c r="AF6" s="21">
        <f t="shared" si="4"/>
        <v>107.87</v>
      </c>
      <c r="AG6" s="21">
        <f t="shared" si="4"/>
        <v>109.78</v>
      </c>
      <c r="AH6" s="21">
        <f t="shared" si="4"/>
        <v>109.96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11.59</v>
      </c>
      <c r="AR6" s="21">
        <f t="shared" si="5"/>
        <v>9.36</v>
      </c>
      <c r="AS6" s="21">
        <f t="shared" si="5"/>
        <v>7.56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22.07</v>
      </c>
      <c r="AX6" s="21">
        <f t="shared" si="6"/>
        <v>68.42</v>
      </c>
      <c r="AY6" s="21">
        <f t="shared" si="6"/>
        <v>60.87</v>
      </c>
      <c r="AZ6" s="21" t="str">
        <f t="shared" si="6"/>
        <v>-</v>
      </c>
      <c r="BA6" s="21" t="str">
        <f t="shared" si="6"/>
        <v>-</v>
      </c>
      <c r="BB6" s="21">
        <f t="shared" si="6"/>
        <v>37.200000000000003</v>
      </c>
      <c r="BC6" s="21">
        <f t="shared" si="6"/>
        <v>47.13</v>
      </c>
      <c r="BD6" s="21">
        <f t="shared" si="6"/>
        <v>50.85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664.32</v>
      </c>
      <c r="BI6" s="21">
        <f t="shared" si="7"/>
        <v>595.29999999999995</v>
      </c>
      <c r="BJ6" s="21">
        <f t="shared" si="7"/>
        <v>559.26</v>
      </c>
      <c r="BK6" s="21" t="str">
        <f t="shared" si="7"/>
        <v>-</v>
      </c>
      <c r="BL6" s="21" t="str">
        <f t="shared" si="7"/>
        <v>-</v>
      </c>
      <c r="BM6" s="21">
        <f t="shared" si="7"/>
        <v>843.72</v>
      </c>
      <c r="BN6" s="21">
        <f t="shared" si="7"/>
        <v>788.62</v>
      </c>
      <c r="BO6" s="21">
        <f t="shared" si="7"/>
        <v>772.15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90.91</v>
      </c>
      <c r="BT6" s="21">
        <f t="shared" si="8"/>
        <v>94.64</v>
      </c>
      <c r="BU6" s="21">
        <f t="shared" si="8"/>
        <v>89.84</v>
      </c>
      <c r="BV6" s="21" t="str">
        <f t="shared" si="8"/>
        <v>-</v>
      </c>
      <c r="BW6" s="21" t="str">
        <f t="shared" si="8"/>
        <v>-</v>
      </c>
      <c r="BX6" s="21">
        <f t="shared" si="8"/>
        <v>94.81</v>
      </c>
      <c r="BY6" s="21">
        <f t="shared" si="8"/>
        <v>99.88</v>
      </c>
      <c r="BZ6" s="21">
        <f t="shared" si="8"/>
        <v>98.82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130.24</v>
      </c>
      <c r="CE6" s="21">
        <f t="shared" si="9"/>
        <v>125.19</v>
      </c>
      <c r="CF6" s="21">
        <f t="shared" si="9"/>
        <v>123.57</v>
      </c>
      <c r="CG6" s="21" t="str">
        <f t="shared" si="9"/>
        <v>-</v>
      </c>
      <c r="CH6" s="21" t="str">
        <f t="shared" si="9"/>
        <v>-</v>
      </c>
      <c r="CI6" s="21">
        <f t="shared" si="9"/>
        <v>129.9</v>
      </c>
      <c r="CJ6" s="21">
        <f t="shared" si="9"/>
        <v>126.94</v>
      </c>
      <c r="CK6" s="21">
        <f t="shared" si="9"/>
        <v>128.38999999999999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80.11</v>
      </c>
      <c r="CU6" s="21">
        <f t="shared" si="10"/>
        <v>82.83</v>
      </c>
      <c r="CV6" s="21">
        <f t="shared" si="10"/>
        <v>69.38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99.15</v>
      </c>
      <c r="DA6" s="21">
        <f t="shared" si="11"/>
        <v>99.1</v>
      </c>
      <c r="DB6" s="21">
        <f t="shared" si="11"/>
        <v>99.17</v>
      </c>
      <c r="DC6" s="21" t="str">
        <f t="shared" si="11"/>
        <v>-</v>
      </c>
      <c r="DD6" s="21" t="str">
        <f t="shared" si="11"/>
        <v>-</v>
      </c>
      <c r="DE6" s="21">
        <f t="shared" si="11"/>
        <v>95.96</v>
      </c>
      <c r="DF6" s="21">
        <f t="shared" si="11"/>
        <v>95.73</v>
      </c>
      <c r="DG6" s="21">
        <f t="shared" si="11"/>
        <v>96.1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46.05</v>
      </c>
      <c r="DL6" s="21">
        <f t="shared" si="12"/>
        <v>47.79</v>
      </c>
      <c r="DM6" s="21">
        <f t="shared" si="12"/>
        <v>47.75</v>
      </c>
      <c r="DN6" s="21" t="str">
        <f t="shared" si="12"/>
        <v>-</v>
      </c>
      <c r="DO6" s="21" t="str">
        <f t="shared" si="12"/>
        <v>-</v>
      </c>
      <c r="DP6" s="21">
        <f t="shared" si="12"/>
        <v>20.23</v>
      </c>
      <c r="DQ6" s="21">
        <f t="shared" si="12"/>
        <v>22.34</v>
      </c>
      <c r="DR6" s="21">
        <f t="shared" si="12"/>
        <v>24.65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1.63</v>
      </c>
      <c r="EB6" s="21">
        <f t="shared" si="13"/>
        <v>1.94</v>
      </c>
      <c r="EC6" s="21">
        <f t="shared" si="13"/>
        <v>2.42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0.12</v>
      </c>
      <c r="EM6" s="21">
        <f t="shared" si="14"/>
        <v>0.35</v>
      </c>
      <c r="EN6" s="21">
        <f t="shared" si="14"/>
        <v>0.1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262081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48.5</v>
      </c>
      <c r="P7" s="24">
        <v>100</v>
      </c>
      <c r="Q7" s="24">
        <v>83.69</v>
      </c>
      <c r="R7" s="24">
        <v>2266</v>
      </c>
      <c r="S7" s="24">
        <v>56794</v>
      </c>
      <c r="T7" s="24">
        <v>7.72</v>
      </c>
      <c r="U7" s="24">
        <v>7356.74</v>
      </c>
      <c r="V7" s="24">
        <v>56662</v>
      </c>
      <c r="W7" s="24">
        <v>6.52</v>
      </c>
      <c r="X7" s="24">
        <v>8690.49</v>
      </c>
      <c r="Y7" s="24" t="s">
        <v>102</v>
      </c>
      <c r="Z7" s="24" t="s">
        <v>102</v>
      </c>
      <c r="AA7" s="24">
        <v>99</v>
      </c>
      <c r="AB7" s="24">
        <v>100.06</v>
      </c>
      <c r="AC7" s="24">
        <v>100.13</v>
      </c>
      <c r="AD7" s="24" t="s">
        <v>102</v>
      </c>
      <c r="AE7" s="24" t="s">
        <v>102</v>
      </c>
      <c r="AF7" s="24">
        <v>107.87</v>
      </c>
      <c r="AG7" s="24">
        <v>109.78</v>
      </c>
      <c r="AH7" s="24">
        <v>109.96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11.59</v>
      </c>
      <c r="AR7" s="24">
        <v>9.36</v>
      </c>
      <c r="AS7" s="24">
        <v>7.56</v>
      </c>
      <c r="AT7" s="24">
        <v>3.15</v>
      </c>
      <c r="AU7" s="24" t="s">
        <v>102</v>
      </c>
      <c r="AV7" s="24" t="s">
        <v>102</v>
      </c>
      <c r="AW7" s="24">
        <v>22.07</v>
      </c>
      <c r="AX7" s="24">
        <v>68.42</v>
      </c>
      <c r="AY7" s="24">
        <v>60.87</v>
      </c>
      <c r="AZ7" s="24" t="s">
        <v>102</v>
      </c>
      <c r="BA7" s="24" t="s">
        <v>102</v>
      </c>
      <c r="BB7" s="24">
        <v>37.200000000000003</v>
      </c>
      <c r="BC7" s="24">
        <v>47.13</v>
      </c>
      <c r="BD7" s="24">
        <v>50.85</v>
      </c>
      <c r="BE7" s="24">
        <v>73.44</v>
      </c>
      <c r="BF7" s="24" t="s">
        <v>102</v>
      </c>
      <c r="BG7" s="24" t="s">
        <v>102</v>
      </c>
      <c r="BH7" s="24">
        <v>664.32</v>
      </c>
      <c r="BI7" s="24">
        <v>595.29999999999995</v>
      </c>
      <c r="BJ7" s="24">
        <v>559.26</v>
      </c>
      <c r="BK7" s="24" t="s">
        <v>102</v>
      </c>
      <c r="BL7" s="24" t="s">
        <v>102</v>
      </c>
      <c r="BM7" s="24">
        <v>843.72</v>
      </c>
      <c r="BN7" s="24">
        <v>788.62</v>
      </c>
      <c r="BO7" s="24">
        <v>772.15</v>
      </c>
      <c r="BP7" s="24">
        <v>652.82000000000005</v>
      </c>
      <c r="BQ7" s="24" t="s">
        <v>102</v>
      </c>
      <c r="BR7" s="24" t="s">
        <v>102</v>
      </c>
      <c r="BS7" s="24">
        <v>90.91</v>
      </c>
      <c r="BT7" s="24">
        <v>94.64</v>
      </c>
      <c r="BU7" s="24">
        <v>89.84</v>
      </c>
      <c r="BV7" s="24" t="s">
        <v>102</v>
      </c>
      <c r="BW7" s="24" t="s">
        <v>102</v>
      </c>
      <c r="BX7" s="24">
        <v>94.81</v>
      </c>
      <c r="BY7" s="24">
        <v>99.88</v>
      </c>
      <c r="BZ7" s="24">
        <v>98.82</v>
      </c>
      <c r="CA7" s="24">
        <v>97.61</v>
      </c>
      <c r="CB7" s="24" t="s">
        <v>102</v>
      </c>
      <c r="CC7" s="24" t="s">
        <v>102</v>
      </c>
      <c r="CD7" s="24">
        <v>130.24</v>
      </c>
      <c r="CE7" s="24">
        <v>125.19</v>
      </c>
      <c r="CF7" s="24">
        <v>123.57</v>
      </c>
      <c r="CG7" s="24" t="s">
        <v>102</v>
      </c>
      <c r="CH7" s="24" t="s">
        <v>102</v>
      </c>
      <c r="CI7" s="24">
        <v>129.9</v>
      </c>
      <c r="CJ7" s="24">
        <v>126.94</v>
      </c>
      <c r="CK7" s="24">
        <v>128.38999999999999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80.11</v>
      </c>
      <c r="CU7" s="24">
        <v>82.83</v>
      </c>
      <c r="CV7" s="24">
        <v>69.38</v>
      </c>
      <c r="CW7" s="24">
        <v>59.1</v>
      </c>
      <c r="CX7" s="24" t="s">
        <v>102</v>
      </c>
      <c r="CY7" s="24" t="s">
        <v>102</v>
      </c>
      <c r="CZ7" s="24">
        <v>99.15</v>
      </c>
      <c r="DA7" s="24">
        <v>99.1</v>
      </c>
      <c r="DB7" s="24">
        <v>99.17</v>
      </c>
      <c r="DC7" s="24" t="s">
        <v>102</v>
      </c>
      <c r="DD7" s="24" t="s">
        <v>102</v>
      </c>
      <c r="DE7" s="24">
        <v>95.96</v>
      </c>
      <c r="DF7" s="24">
        <v>95.73</v>
      </c>
      <c r="DG7" s="24">
        <v>96.1</v>
      </c>
      <c r="DH7" s="24">
        <v>95.82</v>
      </c>
      <c r="DI7" s="24" t="s">
        <v>102</v>
      </c>
      <c r="DJ7" s="24" t="s">
        <v>102</v>
      </c>
      <c r="DK7" s="24">
        <v>46.05</v>
      </c>
      <c r="DL7" s="24">
        <v>47.79</v>
      </c>
      <c r="DM7" s="24">
        <v>47.75</v>
      </c>
      <c r="DN7" s="24" t="s">
        <v>102</v>
      </c>
      <c r="DO7" s="24" t="s">
        <v>102</v>
      </c>
      <c r="DP7" s="24">
        <v>20.23</v>
      </c>
      <c r="DQ7" s="24">
        <v>22.34</v>
      </c>
      <c r="DR7" s="24">
        <v>24.65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1.63</v>
      </c>
      <c r="EB7" s="24">
        <v>1.94</v>
      </c>
      <c r="EC7" s="24">
        <v>2.42</v>
      </c>
      <c r="ED7" s="24">
        <v>7.62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0.12</v>
      </c>
      <c r="EM7" s="24">
        <v>0.35</v>
      </c>
      <c r="EN7" s="24">
        <v>0.1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2023-12-12T00:48:35Z</dcterms:created>
  <dcterms:modified xsi:type="dcterms:W3CDTF">2024-01-26T06:24:44Z</dcterms:modified>
  <cp:category/>
</cp:coreProperties>
</file>