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<sst xmlns="http://schemas.openxmlformats.org/spreadsheetml/2006/main" count="156" uniqueCount="95">
  <si>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</si>
  <si>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</si>
  <si>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</si>
  <si>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</si>
  <si>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</si>
  <si>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</si>
  <si>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</si>
  <si>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</si>
  <si>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</si>
  <si>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</si>
  <si>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</si>
  <si>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</si>
  <si>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</si>
  <si>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</si>
  <si>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</si>
  <si>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</si>
  <si>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</si>
  <si>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</si>
  <si>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</si>
  <si>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</si>
  <si>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</si>
  <si>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</si>
  <si>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</si>
  <si>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</si>
  <si>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</si>
  <si>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</si>
  <si>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</si>
  <si>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</si>
  <si>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</si>
  <si>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</si>
  <si>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</si>
  <si>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</si>
  <si>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</si>
  <si>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</si>
  <si>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</si>
  <si>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</si>
  <si>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</si>
  <si>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</si>
  <si>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</si>
  <si>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</si>
  <si>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</si>
  <si>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</si>
  <si>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</si>
  <si>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</si>
  <si>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</si>
  <si>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</si>
  <si>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</si>
  <si>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</si>
  <si>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</si>
  <si>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</si>
  <si>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</si>
  <si>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</si>
  <si>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</si>
  <si>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</si>
  <si>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</si>
  <si>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</si>
  <si>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</si>
  <si>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</si>
  <si>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</si>
  <si>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</si>
  <si>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</si>
  <si>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</si>
  <si>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</si>
  <si>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</si>
  <si>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</si>
  <si>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</si>
  <si>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</si>
  <si>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</si>
  <si>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簡易水道特別会計</t>
  </si>
  <si>
    <t>国民健康保険特別会計</t>
  </si>
  <si>
    <t>高度情報ネットワーク特別会計</t>
  </si>
  <si>
    <t>介護保険特別会計</t>
  </si>
  <si>
    <t>老人保健特別会計</t>
  </si>
  <si>
    <t>後期高齢者医療特別会計</t>
  </si>
  <si>
    <t>-</t>
  </si>
  <si>
    <t>相楽中部消防組合</t>
  </si>
  <si>
    <t>相楽郡広域事務組合（一般会計）</t>
  </si>
  <si>
    <t>相楽郡広域事務組合
（相楽地区ふるさと市町村圏振興事業特別会計）</t>
  </si>
  <si>
    <t>国民健康保険山城病院組合
（病院事業会計）</t>
  </si>
  <si>
    <t>国民健康保険山城病院組合
（介護老人保健施設事業会計）</t>
  </si>
  <si>
    <t>京都府自治会館管理組合</t>
  </si>
  <si>
    <t>京都府市町村職員退職手当組合</t>
  </si>
  <si>
    <t>京都府市町村議会議員
公務災害補償等組合</t>
  </si>
  <si>
    <t>京都府後期高齢者医療広域連合
（一般会計）</t>
  </si>
  <si>
    <t>京都府後期高齢者医療広域連合
（後期高齢者医療特別会計）</t>
  </si>
  <si>
    <t>相楽東部広域連合</t>
  </si>
  <si>
    <t>平成20年度
決算　A</t>
  </si>
  <si>
    <t>平成21年度
決算　B</t>
  </si>
  <si>
    <t>財政状況等一覧表（平成２1年度決算）</t>
  </si>
  <si>
    <t>‐</t>
  </si>
  <si>
    <t>‐</t>
  </si>
  <si>
    <t>京都地方税機構</t>
  </si>
  <si>
    <t>相楽東部じんかい処理組合</t>
  </si>
  <si>
    <t>‐</t>
  </si>
  <si>
    <t>団体名　　京都府南山城村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</si>
</sst>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Red]\-#,##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style="hair"/>
      <bottom style="hair"/>
    </border>
    <border>
      <left style="hair"/>
      <right style="hair"/>
      <top>
        <color indexed="63"/>
      </top>
      <bottom style="hair"/>
    </border>
    <border>
      <left style="hair"/>
      <right style="hair"/>
      <top style="double"/>
      <bottom style="hair"/>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hair"/>
      <right style="thin"/>
      <top style="thin"/>
      <bottom style="double"/>
    </border>
    <border>
      <left style="hair"/>
      <right style="thin"/>
      <top style="double"/>
      <bottom style="hair"/>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28">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4" fillId="32" borderId="0" xfId="0" applyFont="1" applyFill="1" applyAlignment="1">
      <alignment horizontal="left" vertical="center"/>
    </xf>
    <xf numFmtId="176" fontId="2" fillId="0" borderId="10"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12" xfId="48"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8" fontId="2" fillId="0" borderId="12" xfId="0" applyNumberFormat="1" applyFont="1" applyFill="1" applyBorder="1" applyAlignment="1">
      <alignment horizontal="center"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4" xfId="0" applyFont="1" applyFill="1" applyBorder="1" applyAlignment="1">
      <alignment vertical="center"/>
    </xf>
    <xf numFmtId="0" fontId="2" fillId="0" borderId="14" xfId="0" applyFont="1" applyFill="1" applyBorder="1" applyAlignment="1">
      <alignment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0" fontId="6" fillId="0" borderId="0" xfId="0" applyFont="1" applyFill="1" applyAlignment="1">
      <alignment vertical="center"/>
    </xf>
    <xf numFmtId="0" fontId="2" fillId="0" borderId="23" xfId="0" applyFont="1" applyFill="1" applyBorder="1" applyAlignment="1">
      <alignment horizontal="center" vertical="center" shrinkToFit="1"/>
    </xf>
    <xf numFmtId="176" fontId="2" fillId="0" borderId="24" xfId="48" applyNumberFormat="1" applyFont="1" applyFill="1" applyBorder="1" applyAlignment="1">
      <alignment vertical="center" shrinkToFit="1"/>
    </xf>
    <xf numFmtId="0" fontId="2" fillId="0" borderId="25" xfId="0" applyFont="1" applyFill="1" applyBorder="1" applyAlignment="1">
      <alignment vertical="center" shrinkToFit="1"/>
    </xf>
    <xf numFmtId="0" fontId="2" fillId="0" borderId="26" xfId="0" applyFont="1" applyFill="1" applyBorder="1" applyAlignment="1">
      <alignment horizontal="center" vertical="center" shrinkToFit="1"/>
    </xf>
    <xf numFmtId="176" fontId="2" fillId="0" borderId="27" xfId="48" applyNumberFormat="1" applyFont="1" applyFill="1" applyBorder="1" applyAlignment="1">
      <alignment vertical="center" shrinkToFit="1"/>
    </xf>
    <xf numFmtId="176" fontId="2" fillId="0" borderId="11" xfId="48" applyNumberFormat="1" applyFont="1" applyFill="1" applyBorder="1" applyAlignment="1">
      <alignment vertical="center" shrinkToFit="1"/>
    </xf>
    <xf numFmtId="176" fontId="2" fillId="0" borderId="11" xfId="48" applyNumberFormat="1" applyFont="1" applyFill="1" applyBorder="1" applyAlignment="1">
      <alignment horizontal="right" vertical="center" shrinkToFit="1"/>
    </xf>
    <xf numFmtId="0" fontId="2" fillId="0" borderId="28" xfId="0" applyFont="1" applyFill="1" applyBorder="1" applyAlignment="1">
      <alignment vertical="center" shrinkToFit="1"/>
    </xf>
    <xf numFmtId="0" fontId="2" fillId="0" borderId="29" xfId="0" applyFont="1" applyFill="1" applyBorder="1" applyAlignment="1">
      <alignment horizontal="center" vertical="center"/>
    </xf>
    <xf numFmtId="176" fontId="2" fillId="0" borderId="30"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0" fontId="2" fillId="0" borderId="33"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11" xfId="0" applyNumberFormat="1" applyFont="1" applyFill="1" applyBorder="1" applyAlignment="1">
      <alignment horizontal="right" vertical="center" shrinkToFit="1"/>
    </xf>
    <xf numFmtId="176" fontId="2" fillId="0" borderId="28"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7" xfId="0" applyNumberFormat="1" applyFont="1" applyFill="1" applyBorder="1" applyAlignment="1">
      <alignment horizontal="righ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0" fontId="2" fillId="0" borderId="40" xfId="0" applyFont="1" applyFill="1" applyBorder="1" applyAlignment="1">
      <alignment horizontal="center" vertical="center" shrinkToFit="1"/>
    </xf>
    <xf numFmtId="176" fontId="2" fillId="0" borderId="41" xfId="0" applyNumberFormat="1" applyFont="1" applyFill="1" applyBorder="1" applyAlignment="1">
      <alignment vertical="center" shrinkToFit="1"/>
    </xf>
    <xf numFmtId="176" fontId="2" fillId="0" borderId="10" xfId="0" applyNumberFormat="1" applyFont="1" applyFill="1" applyBorder="1" applyAlignment="1">
      <alignment horizontal="right" vertical="center" shrinkToFit="1"/>
    </xf>
    <xf numFmtId="176" fontId="2" fillId="0" borderId="42" xfId="0" applyNumberFormat="1" applyFont="1" applyFill="1" applyBorder="1" applyAlignment="1">
      <alignment vertical="center" shrinkToFit="1"/>
    </xf>
    <xf numFmtId="0" fontId="2" fillId="0" borderId="26" xfId="0" applyFont="1" applyFill="1" applyBorder="1" applyAlignment="1">
      <alignment horizontal="center" vertical="center" wrapText="1" shrinkToFit="1"/>
    </xf>
    <xf numFmtId="0" fontId="7" fillId="0" borderId="40" xfId="0" applyFont="1" applyFill="1" applyBorder="1" applyAlignment="1">
      <alignment horizontal="center" vertical="center" wrapText="1" shrinkToFit="1"/>
    </xf>
    <xf numFmtId="0" fontId="2" fillId="0" borderId="40" xfId="0" applyFont="1" applyFill="1" applyBorder="1" applyAlignment="1">
      <alignment horizontal="center" vertical="center" wrapText="1" shrinkToFit="1"/>
    </xf>
    <xf numFmtId="0" fontId="7" fillId="0" borderId="26" xfId="0" applyFont="1" applyFill="1" applyBorder="1" applyAlignment="1">
      <alignment horizontal="center" vertical="center" wrapText="1" shrinkToFit="1"/>
    </xf>
    <xf numFmtId="0" fontId="2" fillId="0" borderId="43" xfId="0" applyFont="1" applyFill="1" applyBorder="1" applyAlignment="1">
      <alignment horizontal="center" vertical="center" wrapText="1" shrinkToFit="1"/>
    </xf>
    <xf numFmtId="176" fontId="2" fillId="0" borderId="33"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29" xfId="0"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176" fontId="2" fillId="0" borderId="31" xfId="0" applyNumberFormat="1" applyFont="1" applyFill="1" applyBorder="1" applyAlignment="1">
      <alignment horizontal="right" vertical="center" shrinkToFit="1"/>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23" xfId="0" applyFont="1" applyFill="1" applyBorder="1" applyAlignment="1">
      <alignment horizontal="distributed" vertical="center" indent="1"/>
    </xf>
    <xf numFmtId="176" fontId="2" fillId="0" borderId="45" xfId="0" applyNumberFormat="1" applyFont="1" applyFill="1" applyBorder="1" applyAlignment="1">
      <alignment vertical="center" shrinkToFit="1"/>
    </xf>
    <xf numFmtId="0" fontId="2" fillId="0" borderId="26" xfId="0" applyFont="1" applyFill="1" applyBorder="1" applyAlignment="1">
      <alignment horizontal="distributed" vertical="center" indent="1"/>
    </xf>
    <xf numFmtId="0" fontId="2" fillId="0" borderId="35" xfId="0" applyFont="1" applyFill="1" applyBorder="1" applyAlignment="1">
      <alignment horizontal="center" vertical="center"/>
    </xf>
    <xf numFmtId="0" fontId="2" fillId="0" borderId="29" xfId="0" applyFont="1" applyFill="1" applyBorder="1" applyAlignment="1">
      <alignment horizontal="distributed" vertical="center" indent="1"/>
    </xf>
    <xf numFmtId="176" fontId="2" fillId="0" borderId="30"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46" xfId="0" applyFont="1" applyFill="1" applyBorder="1" applyAlignment="1">
      <alignment horizontal="center" vertical="center" wrapText="1"/>
    </xf>
    <xf numFmtId="182" fontId="2" fillId="0" borderId="12" xfId="0" applyNumberFormat="1" applyFont="1" applyFill="1" applyBorder="1" applyAlignment="1">
      <alignment horizontal="center" vertical="center"/>
    </xf>
    <xf numFmtId="182" fontId="2" fillId="0" borderId="25" xfId="0" applyNumberFormat="1" applyFont="1" applyFill="1" applyBorder="1" applyAlignment="1">
      <alignment horizontal="center" vertical="center"/>
    </xf>
    <xf numFmtId="179" fontId="2" fillId="0" borderId="13"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78" fontId="2" fillId="0" borderId="11" xfId="0" applyNumberFormat="1" applyFont="1" applyFill="1" applyBorder="1" applyAlignment="1">
      <alignment horizontal="center" vertical="center" shrinkToFit="1"/>
    </xf>
    <xf numFmtId="182" fontId="2" fillId="0" borderId="11" xfId="0" applyNumberFormat="1" applyFont="1" applyFill="1" applyBorder="1" applyAlignment="1">
      <alignment horizontal="center" vertical="center"/>
    </xf>
    <xf numFmtId="182" fontId="2" fillId="0" borderId="28" xfId="0" applyNumberFormat="1" applyFont="1" applyFill="1" applyBorder="1" applyAlignment="1">
      <alignment horizontal="center" vertical="center"/>
    </xf>
    <xf numFmtId="183" fontId="2" fillId="0" borderId="27" xfId="48" applyNumberFormat="1" applyFont="1" applyFill="1" applyBorder="1" applyAlignment="1">
      <alignment horizontal="center" vertical="center" shrinkToFit="1"/>
    </xf>
    <xf numFmtId="179" fontId="2" fillId="0" borderId="11"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181" fontId="2" fillId="0" borderId="11" xfId="0" applyNumberFormat="1" applyFont="1" applyFill="1" applyBorder="1" applyAlignment="1">
      <alignment horizontal="center" vertical="center"/>
    </xf>
    <xf numFmtId="181" fontId="2" fillId="0" borderId="28" xfId="0" applyNumberFormat="1" applyFont="1" applyFill="1" applyBorder="1" applyAlignment="1">
      <alignment horizontal="center" vertical="center"/>
    </xf>
    <xf numFmtId="181" fontId="2" fillId="0" borderId="47" xfId="0" applyNumberFormat="1" applyFont="1" applyFill="1" applyBorder="1" applyAlignment="1">
      <alignment horizontal="center" vertical="center"/>
    </xf>
    <xf numFmtId="181" fontId="2" fillId="0" borderId="48" xfId="0" applyNumberFormat="1" applyFont="1" applyFill="1" applyBorder="1" applyAlignment="1">
      <alignment vertical="center"/>
    </xf>
    <xf numFmtId="181" fontId="2" fillId="0" borderId="47" xfId="0" applyNumberFormat="1" applyFont="1" applyFill="1" applyBorder="1" applyAlignment="1">
      <alignment vertical="center"/>
    </xf>
    <xf numFmtId="0" fontId="2" fillId="0" borderId="35" xfId="0" applyFont="1" applyFill="1" applyBorder="1" applyAlignment="1">
      <alignment horizontal="distributed" vertical="center" indent="1"/>
    </xf>
    <xf numFmtId="179" fontId="2" fillId="0" borderId="37" xfId="0" applyNumberFormat="1" applyFont="1" applyFill="1" applyBorder="1" applyAlignment="1">
      <alignment horizontal="center" vertical="center" shrinkToFit="1"/>
    </xf>
    <xf numFmtId="181" fontId="2" fillId="0" borderId="49" xfId="0" applyNumberFormat="1" applyFont="1" applyFill="1" applyBorder="1" applyAlignment="1">
      <alignment vertical="center"/>
    </xf>
    <xf numFmtId="181" fontId="2" fillId="0" borderId="50" xfId="0" applyNumberFormat="1" applyFont="1" applyFill="1" applyBorder="1" applyAlignment="1">
      <alignment vertical="center"/>
    </xf>
    <xf numFmtId="183" fontId="2" fillId="0" borderId="36" xfId="48" applyNumberFormat="1"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1" fillId="0" borderId="5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zoomScalePageLayoutView="0" workbookViewId="0" topLeftCell="A1">
      <selection activeCell="A5" sqref="A5"/>
    </sheetView>
  </sheetViews>
  <sheetFormatPr defaultColWidth="9.00390625" defaultRowHeight="13.5" customHeight="1"/>
  <cols>
    <col min="1" max="1" width="18.875" style="12" customWidth="1"/>
    <col min="2" max="11" width="9.00390625" style="12" customWidth="1"/>
    <col min="12" max="16384" width="9.00390625" style="1" customWidth="1"/>
  </cols>
  <sheetData>
    <row r="1" spans="1:13" ht="21" customHeight="1">
      <c r="A1" s="10" t="s">
        <v>88</v>
      </c>
      <c r="B1" s="11"/>
      <c r="C1" s="11"/>
      <c r="D1" s="11"/>
      <c r="E1" s="11"/>
      <c r="F1" s="11"/>
      <c r="G1" s="11"/>
      <c r="H1" s="11"/>
      <c r="I1" s="11"/>
      <c r="J1" s="11"/>
      <c r="K1" s="11"/>
      <c r="L1" s="4"/>
      <c r="M1" s="3"/>
    </row>
    <row r="2" spans="1:13" ht="13.5" customHeight="1">
      <c r="A2" s="10"/>
      <c r="B2" s="11"/>
      <c r="C2" s="11"/>
      <c r="D2" s="11"/>
      <c r="E2" s="11"/>
      <c r="F2" s="11"/>
      <c r="G2" s="11"/>
      <c r="H2" s="11"/>
      <c r="I2" s="11"/>
      <c r="J2" s="11"/>
      <c r="K2" s="11"/>
      <c r="L2" s="3"/>
      <c r="M2" s="3"/>
    </row>
    <row r="3" ht="13.5" customHeight="1">
      <c r="J3" s="13" t="s">
        <v>12</v>
      </c>
    </row>
    <row r="4" spans="1:10" ht="21" customHeight="1" thickBot="1">
      <c r="A4" s="14" t="s">
        <v>94</v>
      </c>
      <c r="B4" s="15"/>
      <c r="G4" s="16" t="s">
        <v>51</v>
      </c>
      <c r="H4" s="17" t="s">
        <v>52</v>
      </c>
      <c r="I4" s="18" t="s">
        <v>53</v>
      </c>
      <c r="J4" s="19" t="s">
        <v>54</v>
      </c>
    </row>
    <row r="5" spans="7:10" ht="13.5" customHeight="1" thickTop="1">
      <c r="G5" s="20">
        <v>526</v>
      </c>
      <c r="H5" s="21">
        <v>1010</v>
      </c>
      <c r="I5" s="22">
        <v>127</v>
      </c>
      <c r="J5" s="23">
        <f>SUM(G5:I5)</f>
        <v>1663</v>
      </c>
    </row>
    <row r="6" ht="14.25">
      <c r="A6" s="24" t="s">
        <v>2</v>
      </c>
    </row>
    <row r="7" spans="8:9" ht="10.5">
      <c r="H7" s="13" t="s">
        <v>12</v>
      </c>
      <c r="I7" s="13"/>
    </row>
    <row r="8" spans="1:8" ht="13.5" customHeight="1">
      <c r="A8" s="119" t="s">
        <v>0</v>
      </c>
      <c r="B8" s="125" t="s">
        <v>3</v>
      </c>
      <c r="C8" s="106" t="s">
        <v>4</v>
      </c>
      <c r="D8" s="106" t="s">
        <v>5</v>
      </c>
      <c r="E8" s="106" t="s">
        <v>6</v>
      </c>
      <c r="F8" s="108" t="s">
        <v>55</v>
      </c>
      <c r="G8" s="106" t="s">
        <v>7</v>
      </c>
      <c r="H8" s="121" t="s">
        <v>8</v>
      </c>
    </row>
    <row r="9" spans="1:8" ht="13.5" customHeight="1" thickBot="1">
      <c r="A9" s="120"/>
      <c r="B9" s="124"/>
      <c r="C9" s="107"/>
      <c r="D9" s="107"/>
      <c r="E9" s="107"/>
      <c r="F9" s="109"/>
      <c r="G9" s="107"/>
      <c r="H9" s="122"/>
    </row>
    <row r="10" spans="1:8" ht="13.5" customHeight="1" thickTop="1">
      <c r="A10" s="25" t="s">
        <v>9</v>
      </c>
      <c r="B10" s="26">
        <v>2387</v>
      </c>
      <c r="C10" s="7">
        <v>2283</v>
      </c>
      <c r="D10" s="7">
        <v>104</v>
      </c>
      <c r="E10" s="7">
        <v>70</v>
      </c>
      <c r="F10" s="7">
        <v>30</v>
      </c>
      <c r="G10" s="7">
        <v>3719</v>
      </c>
      <c r="H10" s="27"/>
    </row>
    <row r="11" spans="1:8" ht="14.25" customHeight="1">
      <c r="A11" s="28" t="s">
        <v>70</v>
      </c>
      <c r="B11" s="29">
        <v>69</v>
      </c>
      <c r="C11" s="30">
        <v>53</v>
      </c>
      <c r="D11" s="30">
        <v>16</v>
      </c>
      <c r="E11" s="30">
        <v>16</v>
      </c>
      <c r="F11" s="31" t="s">
        <v>89</v>
      </c>
      <c r="G11" s="31" t="s">
        <v>90</v>
      </c>
      <c r="H11" s="32"/>
    </row>
    <row r="12" spans="1:8" ht="13.5" customHeight="1">
      <c r="A12" s="33" t="s">
        <v>1</v>
      </c>
      <c r="B12" s="34">
        <f>SUM(B10:B11)</f>
        <v>2456</v>
      </c>
      <c r="C12" s="35">
        <f>SUM(C10:C11)</f>
        <v>2336</v>
      </c>
      <c r="D12" s="35">
        <f>SUM(D10:D11)</f>
        <v>120</v>
      </c>
      <c r="E12" s="35">
        <f>SUM(E10:E11)</f>
        <v>86</v>
      </c>
      <c r="F12" s="36"/>
      <c r="G12" s="35">
        <f>SUM(G10:G11)</f>
        <v>3719</v>
      </c>
      <c r="H12" s="37"/>
    </row>
    <row r="13" spans="1:8" ht="13.5" customHeight="1">
      <c r="A13" s="38" t="s">
        <v>67</v>
      </c>
      <c r="B13" s="39"/>
      <c r="C13" s="39"/>
      <c r="D13" s="39"/>
      <c r="E13" s="39"/>
      <c r="F13" s="39"/>
      <c r="G13" s="39"/>
      <c r="H13" s="40"/>
    </row>
    <row r="14" ht="9.75" customHeight="1"/>
    <row r="15" ht="14.25">
      <c r="A15" s="24" t="s">
        <v>10</v>
      </c>
    </row>
    <row r="16" spans="9:12" ht="10.5">
      <c r="I16" s="13" t="s">
        <v>12</v>
      </c>
      <c r="K16" s="13"/>
      <c r="L16" s="2"/>
    </row>
    <row r="17" spans="1:9" ht="13.5" customHeight="1">
      <c r="A17" s="119" t="s">
        <v>0</v>
      </c>
      <c r="B17" s="123" t="s">
        <v>43</v>
      </c>
      <c r="C17" s="108" t="s">
        <v>44</v>
      </c>
      <c r="D17" s="108" t="s">
        <v>45</v>
      </c>
      <c r="E17" s="104" t="s">
        <v>46</v>
      </c>
      <c r="F17" s="108" t="s">
        <v>55</v>
      </c>
      <c r="G17" s="108" t="s">
        <v>11</v>
      </c>
      <c r="H17" s="104" t="s">
        <v>41</v>
      </c>
      <c r="I17" s="121" t="s">
        <v>8</v>
      </c>
    </row>
    <row r="18" spans="1:9" ht="13.5" customHeight="1" thickBot="1">
      <c r="A18" s="120"/>
      <c r="B18" s="124"/>
      <c r="C18" s="107"/>
      <c r="D18" s="107"/>
      <c r="E18" s="118"/>
      <c r="F18" s="109"/>
      <c r="G18" s="109"/>
      <c r="H18" s="105"/>
      <c r="I18" s="122"/>
    </row>
    <row r="19" spans="1:9" ht="13.5" customHeight="1" thickTop="1">
      <c r="A19" s="25" t="s">
        <v>68</v>
      </c>
      <c r="B19" s="41">
        <v>478</v>
      </c>
      <c r="C19" s="8">
        <v>429</v>
      </c>
      <c r="D19" s="8">
        <f>B19-C19</f>
        <v>49</v>
      </c>
      <c r="E19" s="8">
        <v>0</v>
      </c>
      <c r="F19" s="8">
        <v>150</v>
      </c>
      <c r="G19" s="8">
        <v>2095</v>
      </c>
      <c r="H19" s="8">
        <v>1517</v>
      </c>
      <c r="I19" s="42"/>
    </row>
    <row r="20" spans="1:9" ht="13.5" customHeight="1">
      <c r="A20" s="28" t="s">
        <v>69</v>
      </c>
      <c r="B20" s="43">
        <v>558</v>
      </c>
      <c r="C20" s="6">
        <v>532</v>
      </c>
      <c r="D20" s="6">
        <f>B20-C20</f>
        <v>26</v>
      </c>
      <c r="E20" s="6">
        <v>26</v>
      </c>
      <c r="F20" s="6">
        <v>31</v>
      </c>
      <c r="G20" s="44" t="s">
        <v>89</v>
      </c>
      <c r="H20" s="44" t="s">
        <v>90</v>
      </c>
      <c r="I20" s="45"/>
    </row>
    <row r="21" spans="1:9" ht="13.5" customHeight="1">
      <c r="A21" s="28" t="s">
        <v>71</v>
      </c>
      <c r="B21" s="43">
        <v>260</v>
      </c>
      <c r="C21" s="6">
        <v>247</v>
      </c>
      <c r="D21" s="6">
        <f>B21-C21</f>
        <v>13</v>
      </c>
      <c r="E21" s="6">
        <v>13</v>
      </c>
      <c r="F21" s="6">
        <v>45</v>
      </c>
      <c r="G21" s="44" t="s">
        <v>93</v>
      </c>
      <c r="H21" s="44" t="s">
        <v>93</v>
      </c>
      <c r="I21" s="45"/>
    </row>
    <row r="22" spans="1:9" ht="13.5" customHeight="1">
      <c r="A22" s="28" t="s">
        <v>72</v>
      </c>
      <c r="B22" s="43">
        <v>3</v>
      </c>
      <c r="C22" s="6">
        <v>3</v>
      </c>
      <c r="D22" s="6">
        <f>B22-C22</f>
        <v>0</v>
      </c>
      <c r="E22" s="6">
        <v>0</v>
      </c>
      <c r="F22" s="6">
        <v>0</v>
      </c>
      <c r="G22" s="44" t="s">
        <v>93</v>
      </c>
      <c r="H22" s="44" t="s">
        <v>93</v>
      </c>
      <c r="I22" s="45"/>
    </row>
    <row r="23" spans="1:9" ht="13.5" customHeight="1">
      <c r="A23" s="46" t="s">
        <v>73</v>
      </c>
      <c r="B23" s="47">
        <v>38</v>
      </c>
      <c r="C23" s="48">
        <v>38</v>
      </c>
      <c r="D23" s="6">
        <f>B23-C23</f>
        <v>0</v>
      </c>
      <c r="E23" s="48">
        <v>0</v>
      </c>
      <c r="F23" s="48">
        <v>12</v>
      </c>
      <c r="G23" s="49" t="s">
        <v>93</v>
      </c>
      <c r="H23" s="49" t="s">
        <v>93</v>
      </c>
      <c r="I23" s="50"/>
    </row>
    <row r="24" spans="1:9" ht="13.5" customHeight="1">
      <c r="A24" s="33" t="s">
        <v>15</v>
      </c>
      <c r="B24" s="51"/>
      <c r="C24" s="52"/>
      <c r="D24" s="52"/>
      <c r="E24" s="53"/>
      <c r="F24" s="54"/>
      <c r="G24" s="53"/>
      <c r="H24" s="53"/>
      <c r="I24" s="55"/>
    </row>
    <row r="25" ht="10.5">
      <c r="A25" s="12" t="s">
        <v>60</v>
      </c>
    </row>
    <row r="26" ht="10.5">
      <c r="A26" s="12" t="s">
        <v>62</v>
      </c>
    </row>
    <row r="27" ht="10.5">
      <c r="A27" s="12" t="s">
        <v>49</v>
      </c>
    </row>
    <row r="28" ht="10.5">
      <c r="A28" s="12" t="s">
        <v>48</v>
      </c>
    </row>
    <row r="29" ht="9.75" customHeight="1"/>
    <row r="30" ht="14.25">
      <c r="A30" s="24" t="s">
        <v>13</v>
      </c>
    </row>
    <row r="31" spans="9:10" ht="10.5">
      <c r="I31" s="13" t="s">
        <v>12</v>
      </c>
      <c r="J31" s="13"/>
    </row>
    <row r="32" spans="1:9" ht="13.5" customHeight="1">
      <c r="A32" s="119" t="s">
        <v>14</v>
      </c>
      <c r="B32" s="123" t="s">
        <v>43</v>
      </c>
      <c r="C32" s="108" t="s">
        <v>44</v>
      </c>
      <c r="D32" s="108" t="s">
        <v>45</v>
      </c>
      <c r="E32" s="104" t="s">
        <v>46</v>
      </c>
      <c r="F32" s="108" t="s">
        <v>55</v>
      </c>
      <c r="G32" s="108" t="s">
        <v>11</v>
      </c>
      <c r="H32" s="104" t="s">
        <v>42</v>
      </c>
      <c r="I32" s="121" t="s">
        <v>8</v>
      </c>
    </row>
    <row r="33" spans="1:9" ht="13.5" customHeight="1" thickBot="1">
      <c r="A33" s="120"/>
      <c r="B33" s="124"/>
      <c r="C33" s="107"/>
      <c r="D33" s="107"/>
      <c r="E33" s="118"/>
      <c r="F33" s="109"/>
      <c r="G33" s="109"/>
      <c r="H33" s="105"/>
      <c r="I33" s="122"/>
    </row>
    <row r="34" spans="1:9" ht="13.5" customHeight="1" thickTop="1">
      <c r="A34" s="56" t="s">
        <v>75</v>
      </c>
      <c r="B34" s="57">
        <v>1232</v>
      </c>
      <c r="C34" s="5">
        <v>1205</v>
      </c>
      <c r="D34" s="5">
        <f>B34-C34</f>
        <v>27</v>
      </c>
      <c r="E34" s="5">
        <v>27</v>
      </c>
      <c r="F34" s="58" t="s">
        <v>90</v>
      </c>
      <c r="G34" s="5">
        <v>102</v>
      </c>
      <c r="H34" s="5">
        <v>2</v>
      </c>
      <c r="I34" s="59"/>
    </row>
    <row r="35" spans="1:9" ht="13.5" customHeight="1">
      <c r="A35" s="28" t="s">
        <v>92</v>
      </c>
      <c r="B35" s="43">
        <v>395</v>
      </c>
      <c r="C35" s="6">
        <v>382</v>
      </c>
      <c r="D35" s="6">
        <f>B35-C35</f>
        <v>13</v>
      </c>
      <c r="E35" s="6">
        <v>13</v>
      </c>
      <c r="F35" s="44" t="s">
        <v>93</v>
      </c>
      <c r="G35" s="6">
        <v>572</v>
      </c>
      <c r="H35" s="6">
        <v>165</v>
      </c>
      <c r="I35" s="45"/>
    </row>
    <row r="36" spans="1:9" ht="13.5" customHeight="1">
      <c r="A36" s="28" t="s">
        <v>76</v>
      </c>
      <c r="B36" s="43">
        <v>647</v>
      </c>
      <c r="C36" s="6">
        <v>635</v>
      </c>
      <c r="D36" s="6">
        <f aca="true" t="shared" si="0" ref="D36:D45">B36-C36</f>
        <v>12</v>
      </c>
      <c r="E36" s="6">
        <v>12</v>
      </c>
      <c r="F36" s="44" t="s">
        <v>93</v>
      </c>
      <c r="G36" s="6">
        <v>1081</v>
      </c>
      <c r="H36" s="6">
        <v>77</v>
      </c>
      <c r="I36" s="45"/>
    </row>
    <row r="37" spans="1:9" ht="31.5">
      <c r="A37" s="60" t="s">
        <v>77</v>
      </c>
      <c r="B37" s="43">
        <v>14</v>
      </c>
      <c r="C37" s="6">
        <v>14</v>
      </c>
      <c r="D37" s="6">
        <f t="shared" si="0"/>
        <v>0</v>
      </c>
      <c r="E37" s="6">
        <v>0</v>
      </c>
      <c r="F37" s="44" t="s">
        <v>93</v>
      </c>
      <c r="G37" s="44" t="s">
        <v>93</v>
      </c>
      <c r="H37" s="44" t="s">
        <v>93</v>
      </c>
      <c r="I37" s="45"/>
    </row>
    <row r="38" spans="1:9" ht="21">
      <c r="A38" s="60" t="s">
        <v>78</v>
      </c>
      <c r="B38" s="57">
        <v>5248</v>
      </c>
      <c r="C38" s="5">
        <v>5593</v>
      </c>
      <c r="D38" s="6">
        <f t="shared" si="0"/>
        <v>-345</v>
      </c>
      <c r="E38" s="5">
        <v>1072</v>
      </c>
      <c r="F38" s="44" t="s">
        <v>93</v>
      </c>
      <c r="G38" s="58">
        <v>7404</v>
      </c>
      <c r="H38" s="58">
        <v>231</v>
      </c>
      <c r="I38" s="59"/>
    </row>
    <row r="39" spans="1:9" ht="19.5">
      <c r="A39" s="61" t="s">
        <v>79</v>
      </c>
      <c r="B39" s="43">
        <v>471</v>
      </c>
      <c r="C39" s="6">
        <v>491</v>
      </c>
      <c r="D39" s="6">
        <f t="shared" si="0"/>
        <v>-20</v>
      </c>
      <c r="E39" s="6">
        <v>65</v>
      </c>
      <c r="F39" s="44" t="s">
        <v>93</v>
      </c>
      <c r="G39" s="44">
        <v>1088</v>
      </c>
      <c r="H39" s="44">
        <v>51</v>
      </c>
      <c r="I39" s="45"/>
    </row>
    <row r="40" spans="1:9" ht="13.5" customHeight="1">
      <c r="A40" s="60" t="s">
        <v>80</v>
      </c>
      <c r="B40" s="43">
        <v>114</v>
      </c>
      <c r="C40" s="6">
        <v>110</v>
      </c>
      <c r="D40" s="6">
        <f t="shared" si="0"/>
        <v>4</v>
      </c>
      <c r="E40" s="6">
        <v>4</v>
      </c>
      <c r="F40" s="44" t="s">
        <v>93</v>
      </c>
      <c r="G40" s="44" t="s">
        <v>93</v>
      </c>
      <c r="H40" s="44" t="s">
        <v>93</v>
      </c>
      <c r="I40" s="45"/>
    </row>
    <row r="41" spans="1:9" ht="13.5" customHeight="1">
      <c r="A41" s="28" t="s">
        <v>81</v>
      </c>
      <c r="B41" s="43">
        <v>6281</v>
      </c>
      <c r="C41" s="6">
        <v>5988</v>
      </c>
      <c r="D41" s="6">
        <f t="shared" si="0"/>
        <v>293</v>
      </c>
      <c r="E41" s="6">
        <v>293</v>
      </c>
      <c r="F41" s="44">
        <v>2100</v>
      </c>
      <c r="G41" s="44" t="s">
        <v>93</v>
      </c>
      <c r="H41" s="44" t="s">
        <v>93</v>
      </c>
      <c r="I41" s="45"/>
    </row>
    <row r="42" spans="1:9" ht="21">
      <c r="A42" s="62" t="s">
        <v>82</v>
      </c>
      <c r="B42" s="57">
        <v>3</v>
      </c>
      <c r="C42" s="5">
        <v>1</v>
      </c>
      <c r="D42" s="6">
        <f t="shared" si="0"/>
        <v>2</v>
      </c>
      <c r="E42" s="5">
        <v>2</v>
      </c>
      <c r="F42" s="58" t="s">
        <v>93</v>
      </c>
      <c r="G42" s="44" t="s">
        <v>93</v>
      </c>
      <c r="H42" s="44" t="s">
        <v>93</v>
      </c>
      <c r="I42" s="59"/>
    </row>
    <row r="43" spans="1:9" ht="19.5">
      <c r="A43" s="63" t="s">
        <v>83</v>
      </c>
      <c r="B43" s="43">
        <v>3364</v>
      </c>
      <c r="C43" s="6">
        <v>3224</v>
      </c>
      <c r="D43" s="6">
        <f t="shared" si="0"/>
        <v>140</v>
      </c>
      <c r="E43" s="6">
        <v>140</v>
      </c>
      <c r="F43" s="44">
        <v>20</v>
      </c>
      <c r="G43" s="44" t="s">
        <v>93</v>
      </c>
      <c r="H43" s="44" t="s">
        <v>93</v>
      </c>
      <c r="I43" s="45"/>
    </row>
    <row r="44" spans="1:9" ht="19.5">
      <c r="A44" s="63" t="s">
        <v>84</v>
      </c>
      <c r="B44" s="43">
        <v>266191</v>
      </c>
      <c r="C44" s="6">
        <v>253228</v>
      </c>
      <c r="D44" s="6">
        <f t="shared" si="0"/>
        <v>12963</v>
      </c>
      <c r="E44" s="6">
        <v>12963</v>
      </c>
      <c r="F44" s="44">
        <v>1978</v>
      </c>
      <c r="G44" s="44" t="s">
        <v>93</v>
      </c>
      <c r="H44" s="44" t="s">
        <v>93</v>
      </c>
      <c r="I44" s="45"/>
    </row>
    <row r="45" spans="1:9" ht="15.75" customHeight="1">
      <c r="A45" s="64" t="s">
        <v>85</v>
      </c>
      <c r="B45" s="57">
        <v>509</v>
      </c>
      <c r="C45" s="5">
        <v>480</v>
      </c>
      <c r="D45" s="6">
        <f t="shared" si="0"/>
        <v>29</v>
      </c>
      <c r="E45" s="5">
        <v>29</v>
      </c>
      <c r="F45" s="58" t="s">
        <v>93</v>
      </c>
      <c r="G45" s="58">
        <v>68</v>
      </c>
      <c r="H45" s="58">
        <v>32</v>
      </c>
      <c r="I45" s="59"/>
    </row>
    <row r="46" spans="1:9" ht="13.5" customHeight="1">
      <c r="A46" s="46" t="s">
        <v>91</v>
      </c>
      <c r="B46" s="47">
        <v>378</v>
      </c>
      <c r="C46" s="48">
        <v>347</v>
      </c>
      <c r="D46" s="48">
        <f>B46-C46</f>
        <v>31</v>
      </c>
      <c r="E46" s="48">
        <v>31</v>
      </c>
      <c r="F46" s="49" t="s">
        <v>93</v>
      </c>
      <c r="G46" s="49" t="s">
        <v>93</v>
      </c>
      <c r="H46" s="49" t="s">
        <v>93</v>
      </c>
      <c r="I46" s="50"/>
    </row>
    <row r="47" spans="1:9" ht="13.5" customHeight="1">
      <c r="A47" s="33" t="s">
        <v>16</v>
      </c>
      <c r="B47" s="51"/>
      <c r="C47" s="52"/>
      <c r="D47" s="52"/>
      <c r="E47" s="53">
        <f>SUM(E34:E46)</f>
        <v>14651</v>
      </c>
      <c r="F47" s="54"/>
      <c r="G47" s="53">
        <f>SUM(G34:G46)</f>
        <v>10315</v>
      </c>
      <c r="H47" s="53">
        <f>SUM(H34:H46)</f>
        <v>558</v>
      </c>
      <c r="I47" s="65"/>
    </row>
    <row r="48" ht="9.75" customHeight="1">
      <c r="A48" s="66"/>
    </row>
    <row r="49" ht="14.25">
      <c r="A49" s="24" t="s">
        <v>56</v>
      </c>
    </row>
    <row r="50" ht="10.5">
      <c r="J50" s="13" t="s">
        <v>12</v>
      </c>
    </row>
    <row r="51" spans="1:10" ht="13.5" customHeight="1">
      <c r="A51" s="126" t="s">
        <v>17</v>
      </c>
      <c r="B51" s="123" t="s">
        <v>19</v>
      </c>
      <c r="C51" s="108" t="s">
        <v>47</v>
      </c>
      <c r="D51" s="108" t="s">
        <v>20</v>
      </c>
      <c r="E51" s="108" t="s">
        <v>21</v>
      </c>
      <c r="F51" s="108" t="s">
        <v>22</v>
      </c>
      <c r="G51" s="104" t="s">
        <v>23</v>
      </c>
      <c r="H51" s="104" t="s">
        <v>24</v>
      </c>
      <c r="I51" s="104" t="s">
        <v>59</v>
      </c>
      <c r="J51" s="121" t="s">
        <v>8</v>
      </c>
    </row>
    <row r="52" spans="1:10" ht="13.5" customHeight="1" thickBot="1">
      <c r="A52" s="127"/>
      <c r="B52" s="124"/>
      <c r="C52" s="107"/>
      <c r="D52" s="107"/>
      <c r="E52" s="107"/>
      <c r="F52" s="107"/>
      <c r="G52" s="118"/>
      <c r="H52" s="118"/>
      <c r="I52" s="105"/>
      <c r="J52" s="122"/>
    </row>
    <row r="53" spans="1:10" ht="13.5" customHeight="1" thickTop="1">
      <c r="A53" s="67" t="s">
        <v>18</v>
      </c>
      <c r="B53" s="68"/>
      <c r="C53" s="54"/>
      <c r="D53" s="69" t="s">
        <v>74</v>
      </c>
      <c r="E53" s="69" t="s">
        <v>74</v>
      </c>
      <c r="F53" s="69" t="s">
        <v>74</v>
      </c>
      <c r="G53" s="69" t="s">
        <v>74</v>
      </c>
      <c r="H53" s="69" t="s">
        <v>74</v>
      </c>
      <c r="I53" s="69" t="s">
        <v>74</v>
      </c>
      <c r="J53" s="55"/>
    </row>
    <row r="54" ht="10.5">
      <c r="A54" s="12" t="s">
        <v>61</v>
      </c>
    </row>
    <row r="55" ht="9.75" customHeight="1"/>
    <row r="56" ht="14.25">
      <c r="A56" s="24" t="s">
        <v>39</v>
      </c>
    </row>
    <row r="57" ht="10.5">
      <c r="D57" s="13" t="s">
        <v>12</v>
      </c>
    </row>
    <row r="58" spans="1:4" ht="21.75" thickBot="1">
      <c r="A58" s="70" t="s">
        <v>34</v>
      </c>
      <c r="B58" s="71" t="s">
        <v>86</v>
      </c>
      <c r="C58" s="72" t="s">
        <v>87</v>
      </c>
      <c r="D58" s="73" t="s">
        <v>50</v>
      </c>
    </row>
    <row r="59" spans="1:4" ht="13.5" customHeight="1" thickTop="1">
      <c r="A59" s="74" t="s">
        <v>35</v>
      </c>
      <c r="B59" s="8">
        <v>384</v>
      </c>
      <c r="C59" s="8">
        <v>415</v>
      </c>
      <c r="D59" s="75">
        <f>C59-B59</f>
        <v>31</v>
      </c>
    </row>
    <row r="60" spans="1:4" ht="13.5" customHeight="1">
      <c r="A60" s="76" t="s">
        <v>36</v>
      </c>
      <c r="B60" s="6">
        <v>82</v>
      </c>
      <c r="C60" s="6">
        <v>66</v>
      </c>
      <c r="D60" s="45">
        <f>C60-B60</f>
        <v>-16</v>
      </c>
    </row>
    <row r="61" spans="1:4" ht="13.5" customHeight="1">
      <c r="A61" s="77" t="s">
        <v>37</v>
      </c>
      <c r="B61" s="48">
        <v>132</v>
      </c>
      <c r="C61" s="48">
        <v>132</v>
      </c>
      <c r="D61" s="50">
        <f>C61-B61</f>
        <v>0</v>
      </c>
    </row>
    <row r="62" spans="1:4" ht="13.5" customHeight="1">
      <c r="A62" s="78" t="s">
        <v>38</v>
      </c>
      <c r="B62" s="79">
        <f>SUM(B59:B61)</f>
        <v>598</v>
      </c>
      <c r="C62" s="53">
        <f>SUM(C59:C61)</f>
        <v>613</v>
      </c>
      <c r="D62" s="55">
        <f>SUM(D59:D61)</f>
        <v>15</v>
      </c>
    </row>
    <row r="63" spans="1:4" ht="10.5">
      <c r="A63" s="12" t="s">
        <v>58</v>
      </c>
      <c r="B63" s="80"/>
      <c r="C63" s="80"/>
      <c r="D63" s="80"/>
    </row>
    <row r="64" spans="1:4" ht="9.75" customHeight="1">
      <c r="A64" s="81"/>
      <c r="B64" s="80"/>
      <c r="C64" s="80"/>
      <c r="D64" s="80"/>
    </row>
    <row r="65" ht="14.25">
      <c r="A65" s="24" t="s">
        <v>57</v>
      </c>
    </row>
    <row r="66" ht="10.5" customHeight="1">
      <c r="A66" s="24"/>
    </row>
    <row r="67" spans="1:11" ht="21.75" thickBot="1">
      <c r="A67" s="70" t="s">
        <v>33</v>
      </c>
      <c r="B67" s="71" t="s">
        <v>86</v>
      </c>
      <c r="C67" s="72" t="s">
        <v>87</v>
      </c>
      <c r="D67" s="72" t="s">
        <v>50</v>
      </c>
      <c r="E67" s="82" t="s">
        <v>31</v>
      </c>
      <c r="F67" s="73" t="s">
        <v>32</v>
      </c>
      <c r="G67" s="110" t="s">
        <v>40</v>
      </c>
      <c r="H67" s="111"/>
      <c r="I67" s="71" t="s">
        <v>86</v>
      </c>
      <c r="J67" s="72" t="s">
        <v>87</v>
      </c>
      <c r="K67" s="73" t="s">
        <v>50</v>
      </c>
    </row>
    <row r="68" spans="1:11" ht="13.5" customHeight="1" thickTop="1">
      <c r="A68" s="74" t="s">
        <v>25</v>
      </c>
      <c r="B68" s="9">
        <v>4.04</v>
      </c>
      <c r="C68" s="9">
        <v>5.18</v>
      </c>
      <c r="D68" s="9">
        <f aca="true" t="shared" si="1" ref="D68:D73">C68-B68</f>
        <v>1.1399999999999997</v>
      </c>
      <c r="E68" s="83">
        <v>-15</v>
      </c>
      <c r="F68" s="84">
        <v>-20</v>
      </c>
      <c r="G68" s="116" t="s">
        <v>68</v>
      </c>
      <c r="H68" s="117"/>
      <c r="I68" s="85" t="s">
        <v>90</v>
      </c>
      <c r="J68" s="85" t="s">
        <v>90</v>
      </c>
      <c r="K68" s="86"/>
    </row>
    <row r="69" spans="1:11" ht="13.5" customHeight="1">
      <c r="A69" s="76" t="s">
        <v>26</v>
      </c>
      <c r="B69" s="87">
        <v>6</v>
      </c>
      <c r="C69" s="87">
        <v>7.52</v>
      </c>
      <c r="D69" s="87">
        <f t="shared" si="1"/>
        <v>1.5199999999999996</v>
      </c>
      <c r="E69" s="88">
        <v>-20</v>
      </c>
      <c r="F69" s="89">
        <v>-40</v>
      </c>
      <c r="G69" s="114"/>
      <c r="H69" s="115"/>
      <c r="I69" s="90"/>
      <c r="J69" s="91"/>
      <c r="K69" s="92"/>
    </row>
    <row r="70" spans="1:11" ht="13.5" customHeight="1">
      <c r="A70" s="76" t="s">
        <v>27</v>
      </c>
      <c r="B70" s="91">
        <v>23.6</v>
      </c>
      <c r="C70" s="91">
        <v>21.1</v>
      </c>
      <c r="D70" s="91">
        <f t="shared" si="1"/>
        <v>-2.5</v>
      </c>
      <c r="E70" s="93">
        <v>25</v>
      </c>
      <c r="F70" s="94">
        <v>35</v>
      </c>
      <c r="G70" s="114"/>
      <c r="H70" s="115"/>
      <c r="I70" s="90"/>
      <c r="J70" s="91"/>
      <c r="K70" s="92"/>
    </row>
    <row r="71" spans="1:11" ht="13.5" customHeight="1">
      <c r="A71" s="76" t="s">
        <v>28</v>
      </c>
      <c r="B71" s="91">
        <v>202.1</v>
      </c>
      <c r="C71" s="91">
        <v>175</v>
      </c>
      <c r="D71" s="91">
        <f t="shared" si="1"/>
        <v>-27.099999999999994</v>
      </c>
      <c r="E71" s="93">
        <v>350</v>
      </c>
      <c r="F71" s="95"/>
      <c r="G71" s="114"/>
      <c r="H71" s="115"/>
      <c r="I71" s="90"/>
      <c r="J71" s="91"/>
      <c r="K71" s="92"/>
    </row>
    <row r="72" spans="1:11" ht="13.5" customHeight="1">
      <c r="A72" s="76" t="s">
        <v>29</v>
      </c>
      <c r="B72" s="87">
        <v>0.33</v>
      </c>
      <c r="C72" s="87">
        <v>0.31</v>
      </c>
      <c r="D72" s="87">
        <f t="shared" si="1"/>
        <v>-0.020000000000000018</v>
      </c>
      <c r="E72" s="96"/>
      <c r="F72" s="97"/>
      <c r="G72" s="114"/>
      <c r="H72" s="115"/>
      <c r="I72" s="90"/>
      <c r="J72" s="91"/>
      <c r="K72" s="92"/>
    </row>
    <row r="73" spans="1:11" ht="13.5" customHeight="1">
      <c r="A73" s="98" t="s">
        <v>30</v>
      </c>
      <c r="B73" s="99">
        <v>90.1</v>
      </c>
      <c r="C73" s="99">
        <v>91.9</v>
      </c>
      <c r="D73" s="99">
        <f t="shared" si="1"/>
        <v>1.8000000000000114</v>
      </c>
      <c r="E73" s="100"/>
      <c r="F73" s="101"/>
      <c r="G73" s="112"/>
      <c r="H73" s="113"/>
      <c r="I73" s="102"/>
      <c r="J73" s="99"/>
      <c r="K73" s="103"/>
    </row>
    <row r="74" ht="10.5">
      <c r="A74" s="12" t="s">
        <v>65</v>
      </c>
    </row>
    <row r="75" ht="10.5">
      <c r="A75" s="12" t="s">
        <v>66</v>
      </c>
    </row>
    <row r="76" ht="10.5">
      <c r="A76" s="12" t="s">
        <v>63</v>
      </c>
    </row>
    <row r="77" ht="10.5" customHeight="1">
      <c r="A77" s="12" t="s">
        <v>64</v>
      </c>
    </row>
  </sheetData>
  <sheetProtection/>
  <mergeCells count="43">
    <mergeCell ref="A32:A33"/>
    <mergeCell ref="B32:B33"/>
    <mergeCell ref="C32:C33"/>
    <mergeCell ref="A51:A52"/>
    <mergeCell ref="B51:B52"/>
    <mergeCell ref="C51:C52"/>
    <mergeCell ref="D51:D52"/>
    <mergeCell ref="E51:E52"/>
    <mergeCell ref="H51:H52"/>
    <mergeCell ref="J51:J52"/>
    <mergeCell ref="F51:F52"/>
    <mergeCell ref="G51:G52"/>
    <mergeCell ref="I51:I52"/>
    <mergeCell ref="I17:I18"/>
    <mergeCell ref="D8:D9"/>
    <mergeCell ref="F17:F18"/>
    <mergeCell ref="H32:H33"/>
    <mergeCell ref="I32:I33"/>
    <mergeCell ref="G32:G33"/>
    <mergeCell ref="F32:F33"/>
    <mergeCell ref="D32:D33"/>
    <mergeCell ref="E32:E33"/>
    <mergeCell ref="G17:G18"/>
    <mergeCell ref="C8:C9"/>
    <mergeCell ref="D17:D18"/>
    <mergeCell ref="E17:E18"/>
    <mergeCell ref="E8:E9"/>
    <mergeCell ref="A8:A9"/>
    <mergeCell ref="H8:H9"/>
    <mergeCell ref="A17:A18"/>
    <mergeCell ref="B17:B18"/>
    <mergeCell ref="C17:C18"/>
    <mergeCell ref="B8:B9"/>
    <mergeCell ref="H17:H18"/>
    <mergeCell ref="G8:G9"/>
    <mergeCell ref="F8:F9"/>
    <mergeCell ref="G67:H67"/>
    <mergeCell ref="G73:H73"/>
    <mergeCell ref="G72:H72"/>
    <mergeCell ref="G71:H71"/>
    <mergeCell ref="G70:H70"/>
    <mergeCell ref="G69:H69"/>
    <mergeCell ref="G68:H68"/>
  </mergeCells>
  <printOptions/>
  <pageMargins left="0.4330708661417323" right="0.3937007874015748" top="0.71" bottom="0.3" header="0.45" footer="0.2"/>
  <pageSetup horizontalDpi="300" verticalDpi="300" orientation="portrait" paperSize="9" scale="88" r:id="rId1"/>
  <rowBreaks count="1" manualBreakCount="1">
    <brk id="6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奈木野　健次</cp:lastModifiedBy>
  <cp:lastPrinted>2011-03-08T23:48:16Z</cp:lastPrinted>
  <dcterms:created xsi:type="dcterms:W3CDTF">1997-01-08T22:48:59Z</dcterms:created>
  <dcterms:modified xsi:type="dcterms:W3CDTF">2011-03-16T00:48:51Z</dcterms:modified>
  <cp:category/>
  <cp:version/>
  <cp:contentType/>
  <cp:contentStatus/>
</cp:coreProperties>
</file>