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65521" windowWidth="6660" windowHeight="62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＊</author>
  </authors>
  <commentList>
    <comment ref="C7" authorId="0">
      <text>
        <r>
          <rPr>
            <sz val="9"/>
            <rFont val="ＭＳ Ｐゴシック"/>
            <family val="3"/>
          </rPr>
          <t>公営ある模様</t>
        </r>
      </text>
    </comment>
  </commentList>
</comments>
</file>

<file path=xl/sharedStrings.xml><?xml version="1.0" encoding="utf-8"?>
<sst xmlns="http://schemas.openxmlformats.org/spreadsheetml/2006/main" count="20" uniqueCount="15">
  <si>
    <t>産業中分類</t>
  </si>
  <si>
    <t>増加数</t>
  </si>
  <si>
    <t>増加率</t>
  </si>
  <si>
    <t>（単位：事業所、人、％）</t>
  </si>
  <si>
    <t>平成１３年</t>
  </si>
  <si>
    <t>Ｍ</t>
  </si>
  <si>
    <t>飲食店，宿泊業</t>
  </si>
  <si>
    <t>一般飲食店</t>
  </si>
  <si>
    <t>遊興飲食店</t>
  </si>
  <si>
    <t>宿泊業</t>
  </si>
  <si>
    <t>平成１６年</t>
  </si>
  <si>
    <t>構成比</t>
  </si>
  <si>
    <t>事　業　所　数</t>
  </si>
  <si>
    <t>従　業　者　数</t>
  </si>
  <si>
    <t>第７表　「飲食店，宿泊業」の産業（中分類）別事業所数及び従業者数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</si>
</sst>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0.0"/>
    <numFmt numFmtId="180" formatCode="0.0;&quot;△ &quot;0.0"/>
    <numFmt numFmtId="181" formatCode="0.0_ "/>
    <numFmt numFmtId="182" formatCode="#,##0.0;[Red]\-#,##0.0"/>
  </numFmts>
  <fonts count="6"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38" fontId="2" fillId="0" borderId="0" xfId="16" applyFont="1" applyBorder="1" applyAlignment="1">
      <alignment/>
    </xf>
    <xf numFmtId="178" fontId="2" fillId="0" borderId="0" xfId="0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Alignment="1">
      <alignment horizontal="right"/>
    </xf>
    <xf numFmtId="38" fontId="2" fillId="0" borderId="2" xfId="16" applyFont="1" applyBorder="1" applyAlignment="1">
      <alignment/>
    </xf>
    <xf numFmtId="177" fontId="2" fillId="0" borderId="2" xfId="16" applyNumberFormat="1" applyFont="1" applyBorder="1" applyAlignment="1">
      <alignment/>
    </xf>
    <xf numFmtId="178" fontId="2" fillId="0" borderId="2" xfId="0" applyNumberFormat="1" applyFont="1" applyBorder="1" applyAlignment="1">
      <alignment/>
    </xf>
    <xf numFmtId="0" fontId="3" fillId="0" borderId="3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182" fontId="3" fillId="0" borderId="0" xfId="16" applyNumberFormat="1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177" fontId="3" fillId="0" borderId="0" xfId="16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182" fontId="3" fillId="0" borderId="2" xfId="16" applyNumberFormat="1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177" fontId="3" fillId="0" borderId="2" xfId="16" applyNumberFormat="1" applyFont="1" applyBorder="1" applyAlignment="1">
      <alignment vertical="center"/>
    </xf>
    <xf numFmtId="178" fontId="3" fillId="0" borderId="2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4" xfId="0" applyFont="1" applyBorder="1" applyAlignment="1">
      <alignment horizontal="centerContinuous"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0" fillId="0" borderId="0" xfId="16" applyNumberFormat="1" applyFont="1" applyBorder="1" applyAlignment="1">
      <alignment vertical="center"/>
    </xf>
    <xf numFmtId="38" fontId="0" fillId="0" borderId="5" xfId="16" applyFont="1" applyBorder="1" applyAlignment="1">
      <alignment vertical="center"/>
    </xf>
    <xf numFmtId="38" fontId="0" fillId="0" borderId="0" xfId="16" applyFont="1" applyBorder="1" applyAlignment="1">
      <alignment vertical="center"/>
    </xf>
    <xf numFmtId="177" fontId="0" fillId="0" borderId="0" xfId="16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"/>
  <sheetViews>
    <sheetView tabSelected="1" zoomScale="160" zoomScaleNormal="160" zoomScaleSheetLayoutView="100" workbookViewId="0" topLeftCell="A1">
      <selection activeCell="A1" sqref="A1"/>
    </sheetView>
  </sheetViews>
  <sheetFormatPr defaultColWidth="9.33203125" defaultRowHeight="11.25"/>
  <cols>
    <col min="1" max="1" width="3.16015625" style="0" customWidth="1"/>
    <col min="2" max="2" width="3.83203125" style="0" customWidth="1"/>
    <col min="3" max="3" width="36.33203125" style="0" bestFit="1" customWidth="1"/>
    <col min="4" max="4" width="10.33203125" style="0" bestFit="1" customWidth="1"/>
    <col min="5" max="5" width="8.33203125" style="0" bestFit="1" customWidth="1"/>
    <col min="6" max="6" width="10.33203125" style="0" bestFit="1" customWidth="1"/>
    <col min="7" max="7" width="9" style="0" hidden="1" customWidth="1"/>
    <col min="8" max="8" width="8.33203125" style="0" bestFit="1" customWidth="1"/>
    <col min="9" max="9" width="10.33203125" style="0" bestFit="1" customWidth="1"/>
    <col min="10" max="10" width="8" style="0" bestFit="1" customWidth="1"/>
    <col min="11" max="11" width="10.33203125" style="0" bestFit="1" customWidth="1"/>
    <col min="12" max="12" width="10.16015625" style="0" hidden="1" customWidth="1"/>
    <col min="13" max="13" width="8.16015625" style="0" customWidth="1"/>
  </cols>
  <sheetData>
    <row r="1" spans="2:13" ht="11.25">
      <c r="B1" s="1"/>
      <c r="C1" s="1"/>
      <c r="D1" s="3"/>
      <c r="E1" s="3"/>
      <c r="F1" s="3"/>
      <c r="G1" s="5"/>
      <c r="H1" s="4"/>
      <c r="I1" s="3"/>
      <c r="J1" s="3"/>
      <c r="K1" s="3"/>
      <c r="L1" s="2"/>
      <c r="M1" s="4"/>
    </row>
    <row r="2" spans="2:13" ht="14.25">
      <c r="B2" s="25" t="s">
        <v>14</v>
      </c>
      <c r="C2" s="1"/>
      <c r="D2" s="3"/>
      <c r="E2" s="3"/>
      <c r="F2" s="3"/>
      <c r="G2" s="5"/>
      <c r="H2" s="4"/>
      <c r="I2" s="3"/>
      <c r="J2" s="3"/>
      <c r="K2" s="3"/>
      <c r="L2" s="2"/>
      <c r="M2" s="4"/>
    </row>
    <row r="3" spans="3:13" ht="11.25">
      <c r="C3" s="1"/>
      <c r="D3" s="8"/>
      <c r="E3" s="8"/>
      <c r="F3" s="8"/>
      <c r="G3" s="9"/>
      <c r="H3" s="10"/>
      <c r="I3" s="3"/>
      <c r="J3" s="3"/>
      <c r="K3" s="3"/>
      <c r="L3" s="2"/>
      <c r="M3" s="7" t="s">
        <v>3</v>
      </c>
    </row>
    <row r="4" spans="2:13" ht="14.25" customHeight="1">
      <c r="B4" s="39" t="s">
        <v>0</v>
      </c>
      <c r="C4" s="39"/>
      <c r="D4" s="26" t="s">
        <v>12</v>
      </c>
      <c r="E4" s="6"/>
      <c r="F4" s="6"/>
      <c r="G4" s="6"/>
      <c r="H4" s="11"/>
      <c r="I4" s="26" t="s">
        <v>13</v>
      </c>
      <c r="J4" s="6"/>
      <c r="K4" s="6"/>
      <c r="L4" s="6"/>
      <c r="M4" s="11"/>
    </row>
    <row r="5" spans="2:13" ht="12.75" customHeight="1">
      <c r="B5" s="40"/>
      <c r="C5" s="40"/>
      <c r="D5" s="29" t="s">
        <v>10</v>
      </c>
      <c r="E5" s="30" t="s">
        <v>11</v>
      </c>
      <c r="F5" s="30" t="s">
        <v>4</v>
      </c>
      <c r="G5" s="30" t="s">
        <v>1</v>
      </c>
      <c r="H5" s="31" t="s">
        <v>2</v>
      </c>
      <c r="I5" s="29" t="s">
        <v>10</v>
      </c>
      <c r="J5" s="30" t="s">
        <v>11</v>
      </c>
      <c r="K5" s="30" t="s">
        <v>4</v>
      </c>
      <c r="L5" s="30" t="s">
        <v>1</v>
      </c>
      <c r="M5" s="31" t="s">
        <v>2</v>
      </c>
    </row>
    <row r="6" spans="2:13" ht="10.5" customHeight="1">
      <c r="B6" s="32" t="s">
        <v>5</v>
      </c>
      <c r="C6" s="32" t="s">
        <v>6</v>
      </c>
      <c r="D6" s="34">
        <v>18874</v>
      </c>
      <c r="E6" s="33">
        <f>ROUND(D6/$D$6*100,1)</f>
        <v>100</v>
      </c>
      <c r="F6" s="35">
        <v>19968</v>
      </c>
      <c r="G6" s="36">
        <f>D6-F6</f>
        <v>-1094</v>
      </c>
      <c r="H6" s="37">
        <f>ROUND(G6/F6*100,1)</f>
        <v>-5.5</v>
      </c>
      <c r="I6" s="35">
        <v>114851</v>
      </c>
      <c r="J6" s="33">
        <f>ROUND(I6/$I$6*100,1)</f>
        <v>100</v>
      </c>
      <c r="K6" s="35">
        <v>119359</v>
      </c>
      <c r="L6" s="38">
        <f>I6-K6</f>
        <v>-4508</v>
      </c>
      <c r="M6" s="37">
        <f>ROUND(L6/K6*100,1)</f>
        <v>-3.8</v>
      </c>
    </row>
    <row r="7" spans="2:13" ht="10.5" customHeight="1">
      <c r="B7" s="12">
        <v>70</v>
      </c>
      <c r="C7" s="12" t="s">
        <v>7</v>
      </c>
      <c r="D7" s="27">
        <v>10767</v>
      </c>
      <c r="E7" s="13">
        <f>ROUND(D7/$D$6*100,1)</f>
        <v>57</v>
      </c>
      <c r="F7" s="14">
        <v>11318</v>
      </c>
      <c r="G7" s="15">
        <f>D7-F7</f>
        <v>-551</v>
      </c>
      <c r="H7" s="16">
        <f>ROUND(G7/F7*100,1)</f>
        <v>-4.9</v>
      </c>
      <c r="I7" s="14">
        <v>69161</v>
      </c>
      <c r="J7" s="13">
        <f>ROUND(I7/$I$6*100,1)</f>
        <v>60.2</v>
      </c>
      <c r="K7" s="14">
        <v>71409</v>
      </c>
      <c r="L7" s="17">
        <f>I7-K7</f>
        <v>-2248</v>
      </c>
      <c r="M7" s="16">
        <f>ROUND(L7/K7*100,1)</f>
        <v>-3.1</v>
      </c>
    </row>
    <row r="8" spans="2:13" ht="10.5" customHeight="1">
      <c r="B8" s="18">
        <v>71</v>
      </c>
      <c r="C8" s="18" t="s">
        <v>8</v>
      </c>
      <c r="D8" s="27">
        <v>6742</v>
      </c>
      <c r="E8" s="13">
        <f>ROUND(D8/$D$6*100,1)</f>
        <v>35.7</v>
      </c>
      <c r="F8" s="14">
        <v>7174</v>
      </c>
      <c r="G8" s="15">
        <f>D8-F8</f>
        <v>-432</v>
      </c>
      <c r="H8" s="16">
        <f>ROUND(G8/F8*100,1)</f>
        <v>-6</v>
      </c>
      <c r="I8" s="14">
        <v>25277</v>
      </c>
      <c r="J8" s="13">
        <f>ROUND(I8/$I$6*100,1)</f>
        <v>22</v>
      </c>
      <c r="K8" s="14">
        <v>25808</v>
      </c>
      <c r="L8" s="17">
        <f>I8-K8</f>
        <v>-531</v>
      </c>
      <c r="M8" s="16">
        <f>ROUND(L8/K8*100,1)</f>
        <v>-2.1</v>
      </c>
    </row>
    <row r="9" spans="2:13" ht="10.5" customHeight="1">
      <c r="B9" s="19">
        <v>72</v>
      </c>
      <c r="C9" s="19" t="s">
        <v>9</v>
      </c>
      <c r="D9" s="28">
        <v>1365</v>
      </c>
      <c r="E9" s="20">
        <f>ROUND(D9/$D$6*100,1)</f>
        <v>7.2</v>
      </c>
      <c r="F9" s="21">
        <v>1476</v>
      </c>
      <c r="G9" s="22">
        <f>D9-F9</f>
        <v>-111</v>
      </c>
      <c r="H9" s="23">
        <f>ROUND(G9/F9*100,1)</f>
        <v>-7.5</v>
      </c>
      <c r="I9" s="21">
        <v>20413</v>
      </c>
      <c r="J9" s="20">
        <f>ROUND(I9/$I$6*100,1)</f>
        <v>17.8</v>
      </c>
      <c r="K9" s="21">
        <v>22142</v>
      </c>
      <c r="L9" s="24">
        <f>I9-K9</f>
        <v>-1729</v>
      </c>
      <c r="M9" s="23">
        <f>ROUND(L9/K9*100,1)</f>
        <v>-7.8</v>
      </c>
    </row>
    <row r="10" ht="7.5" customHeight="1"/>
  </sheetData>
  <mergeCells count="1">
    <mergeCell ref="B4:C5"/>
  </mergeCells>
  <printOptions horizontalCentered="1"/>
  <pageMargins left="0.31496062992125984" right="0.1968503937007874" top="0.4724409448818898" bottom="0.4330708661417323" header="0.31496062992125984" footer="0.35433070866141736"/>
  <pageSetup horizontalDpi="300" verticalDpi="3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統計課管理者</cp:lastModifiedBy>
  <cp:lastPrinted>2005-10-18T01:03:35Z</cp:lastPrinted>
  <dcterms:created xsi:type="dcterms:W3CDTF">2002-10-09T02:46:01Z</dcterms:created>
  <dcterms:modified xsi:type="dcterms:W3CDTF">2011-12-16T05:16:24Z</dcterms:modified>
  <cp:category/>
  <cp:version/>
  <cp:contentType/>
  <cp:contentStatus/>
</cp:coreProperties>
</file>