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7月23日更新【CMS】学校基本調査\"/>
    </mc:Choice>
  </mc:AlternateContent>
  <xr:revisionPtr revIDLastSave="0" documentId="13_ncr:1_{C1A140E4-A2AC-4271-B54E-5BF939011452}" xr6:coauthVersionLast="36" xr6:coauthVersionMax="36" xr10:uidLastSave="{00000000-0000-0000-0000-000000000000}"/>
  <bookViews>
    <workbookView xWindow="0" yWindow="0" windowWidth="19200" windowHeight="6855" xr2:uid="{C97DCAFC-BC82-4C24-91FA-80BBAA1E388E}"/>
  </bookViews>
  <sheets>
    <sheet name="第３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J5" i="2"/>
  <c r="G6" i="2"/>
  <c r="J6" i="2"/>
  <c r="G7" i="2"/>
  <c r="G8" i="2"/>
  <c r="J8" i="2"/>
  <c r="G9" i="2"/>
  <c r="J9" i="2"/>
  <c r="G10" i="2"/>
  <c r="J10" i="2"/>
  <c r="G11" i="2"/>
  <c r="J11" i="2"/>
  <c r="G12" i="2"/>
  <c r="J12" i="2"/>
  <c r="G13" i="2"/>
  <c r="J13" i="2"/>
  <c r="G14" i="2"/>
  <c r="J14" i="2"/>
  <c r="G15" i="2"/>
  <c r="J15" i="2"/>
  <c r="G16" i="2"/>
  <c r="J16" i="2"/>
  <c r="G17" i="2"/>
  <c r="J17" i="2"/>
  <c r="G18" i="2"/>
  <c r="J18" i="2"/>
  <c r="J19" i="2"/>
  <c r="G20" i="2"/>
  <c r="J20" i="2"/>
  <c r="G21" i="2"/>
  <c r="J21" i="2"/>
  <c r="G22" i="2"/>
  <c r="J22" i="2"/>
  <c r="G23" i="2"/>
  <c r="J23" i="2"/>
  <c r="G24" i="2"/>
  <c r="J24" i="2"/>
  <c r="G25" i="2"/>
  <c r="J25" i="2"/>
  <c r="G26" i="2"/>
  <c r="J26" i="2"/>
  <c r="G27" i="2"/>
  <c r="J27" i="2"/>
  <c r="G28" i="2"/>
  <c r="J28" i="2"/>
  <c r="G29" i="2"/>
  <c r="J29" i="2"/>
</calcChain>
</file>

<file path=xl/sharedStrings.xml><?xml version="1.0" encoding="utf-8"?>
<sst xmlns="http://schemas.openxmlformats.org/spreadsheetml/2006/main" count="36" uniqueCount="22">
  <si>
    <t>第３表　年齢別肥満傾向児・痩身傾向児出現率</t>
    <rPh sb="4" eb="7">
      <t>ネンレイベツ</t>
    </rPh>
    <rPh sb="7" eb="9">
      <t>ヒマン</t>
    </rPh>
    <rPh sb="9" eb="11">
      <t>ケイコウ</t>
    </rPh>
    <rPh sb="11" eb="12">
      <t>ジ</t>
    </rPh>
    <rPh sb="13" eb="15">
      <t>ソウシン</t>
    </rPh>
    <rPh sb="15" eb="18">
      <t>ケイコウジ</t>
    </rPh>
    <rPh sb="18" eb="21">
      <t>シュツゲンリツ</t>
    </rPh>
    <phoneticPr fontId="4"/>
  </si>
  <si>
    <t>（単位 ： ％）</t>
    <phoneticPr fontId="3"/>
  </si>
  <si>
    <t>区　　分</t>
    <rPh sb="0" eb="1">
      <t>ク</t>
    </rPh>
    <rPh sb="3" eb="4">
      <t>フン</t>
    </rPh>
    <phoneticPr fontId="5"/>
  </si>
  <si>
    <t>肥満傾向児</t>
    <rPh sb="0" eb="2">
      <t>ヒマン</t>
    </rPh>
    <rPh sb="2" eb="4">
      <t>ケイコウ</t>
    </rPh>
    <rPh sb="4" eb="5">
      <t>ジ</t>
    </rPh>
    <phoneticPr fontId="3"/>
  </si>
  <si>
    <t>痩身傾向児</t>
    <rPh sb="0" eb="2">
      <t>ソウシン</t>
    </rPh>
    <rPh sb="2" eb="4">
      <t>ケイコウ</t>
    </rPh>
    <rPh sb="4" eb="5">
      <t>ジ</t>
    </rPh>
    <phoneticPr fontId="3"/>
  </si>
  <si>
    <t>京都府</t>
    <rPh sb="0" eb="3">
      <t>キョウトフ</t>
    </rPh>
    <phoneticPr fontId="3"/>
  </si>
  <si>
    <t>全国</t>
    <rPh sb="0" eb="2">
      <t>ゼンコク</t>
    </rPh>
    <phoneticPr fontId="3"/>
  </si>
  <si>
    <t>差</t>
    <rPh sb="0" eb="1">
      <t>サ</t>
    </rPh>
    <phoneticPr fontId="3"/>
  </si>
  <si>
    <t>男子</t>
    <rPh sb="0" eb="2">
      <t>ダンシ</t>
    </rPh>
    <phoneticPr fontId="5"/>
  </si>
  <si>
    <t>幼稚園</t>
    <rPh sb="0" eb="3">
      <t>ヨウチエン</t>
    </rPh>
    <phoneticPr fontId="5"/>
  </si>
  <si>
    <t>５歳</t>
    <rPh sb="1" eb="2">
      <t>サイ</t>
    </rPh>
    <phoneticPr fontId="5"/>
  </si>
  <si>
    <t>-</t>
  </si>
  <si>
    <t>-</t>
    <phoneticPr fontId="3"/>
  </si>
  <si>
    <t>小学校</t>
    <rPh sb="0" eb="3">
      <t>ショウガッコウ</t>
    </rPh>
    <phoneticPr fontId="5"/>
  </si>
  <si>
    <t>６</t>
    <phoneticPr fontId="5"/>
  </si>
  <si>
    <t>７</t>
  </si>
  <si>
    <t>８</t>
  </si>
  <si>
    <t>９</t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</si>
  <si>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</si>
  <si>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</si>
  <si>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女子</t>
    <rPh sb="0" eb="2">
      <t>ジョシ</t>
    </rPh>
    <phoneticPr fontId="5"/>
  </si>
  <si>
    <t>注   「-」は皆無の場合。</t>
    <rPh sb="8" eb="10">
      <t>カイム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</si>
</sst>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0" borderId="11" xfId="0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11" xfId="0" quotePrefix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9" xfId="0" quotePrefix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176" fontId="0" fillId="0" borderId="20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7" fillId="0" borderId="0" xfId="1" quotePrefix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8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>
      <alignment horizontal="distributed" vertical="center"/>
    </xf>
  </cellXfs>
  <cellStyles count="2">
    <cellStyle name="標準" xfId="0" builtinId="0"/>
    <cellStyle name="標準_Form13" xfId="1" xr:uid="{6736E6CB-47C4-45DD-B265-ED41EA2AD7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D04BC-8E2B-4A04-91A5-886B8B2E4F1F}">
  <dimension ref="A1:J30"/>
  <sheetViews>
    <sheetView tabSelected="1" view="pageBreakPreview" zoomScaleNormal="100" zoomScaleSheetLayoutView="100" workbookViewId="0"/>
  </sheetViews>
  <sheetFormatPr defaultRowHeight="13.5" x14ac:dyDescent="0.15"/>
  <sheetData>
    <row r="1" spans="1:10" ht="15" thickBo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4" t="s">
        <v>1</v>
      </c>
    </row>
    <row r="2" spans="1:10" x14ac:dyDescent="0.15">
      <c r="A2" s="33" t="s">
        <v>2</v>
      </c>
      <c r="B2" s="33"/>
      <c r="C2" s="33"/>
      <c r="D2" s="34"/>
      <c r="E2" s="37" t="s">
        <v>3</v>
      </c>
      <c r="F2" s="38"/>
      <c r="G2" s="36"/>
      <c r="H2" s="37" t="s">
        <v>4</v>
      </c>
      <c r="I2" s="38"/>
      <c r="J2" s="38"/>
    </row>
    <row r="3" spans="1:10" x14ac:dyDescent="0.15">
      <c r="A3" s="35"/>
      <c r="B3" s="35"/>
      <c r="C3" s="35"/>
      <c r="D3" s="36"/>
      <c r="E3" s="5" t="s">
        <v>5</v>
      </c>
      <c r="F3" s="5" t="s">
        <v>6</v>
      </c>
      <c r="G3" s="5" t="s">
        <v>7</v>
      </c>
      <c r="H3" s="5" t="s">
        <v>5</v>
      </c>
      <c r="I3" s="5" t="s">
        <v>6</v>
      </c>
      <c r="J3" s="6" t="s">
        <v>7</v>
      </c>
    </row>
    <row r="4" spans="1:10" x14ac:dyDescent="0.15">
      <c r="A4" s="39" t="s">
        <v>8</v>
      </c>
      <c r="B4" s="7" t="s">
        <v>9</v>
      </c>
      <c r="C4" s="8"/>
      <c r="D4" s="9" t="s">
        <v>10</v>
      </c>
      <c r="E4" s="10">
        <v>0.95</v>
      </c>
      <c r="F4" s="11">
        <v>2.94</v>
      </c>
      <c r="G4" s="11">
        <f>ROUNDDOWN(E4-F4,1)</f>
        <v>-1.9</v>
      </c>
      <c r="H4" s="12" t="s">
        <v>11</v>
      </c>
      <c r="I4" s="13">
        <v>0.24</v>
      </c>
      <c r="J4" s="13" t="s">
        <v>12</v>
      </c>
    </row>
    <row r="5" spans="1:10" x14ac:dyDescent="0.15">
      <c r="A5" s="39"/>
      <c r="B5" s="40" t="s">
        <v>13</v>
      </c>
      <c r="C5" s="14"/>
      <c r="D5" s="15" t="s">
        <v>14</v>
      </c>
      <c r="E5" s="10">
        <v>2.85</v>
      </c>
      <c r="F5" s="11">
        <v>4.07</v>
      </c>
      <c r="G5" s="16">
        <f>ROUNDDOWN(E5-F5,1)</f>
        <v>-1.2</v>
      </c>
      <c r="H5" s="17">
        <v>0.77</v>
      </c>
      <c r="I5" s="18">
        <v>0.42</v>
      </c>
      <c r="J5" s="18">
        <f>H5-I5</f>
        <v>0.35000000000000003</v>
      </c>
    </row>
    <row r="6" spans="1:10" x14ac:dyDescent="0.15">
      <c r="A6" s="39"/>
      <c r="B6" s="41"/>
      <c r="C6" s="19"/>
      <c r="D6" s="20" t="s">
        <v>15</v>
      </c>
      <c r="E6" s="17">
        <v>5.15</v>
      </c>
      <c r="F6" s="18">
        <v>6.52</v>
      </c>
      <c r="G6" s="18">
        <f>ROUNDDOWN(E6-F6,1)</f>
        <v>-1.3</v>
      </c>
      <c r="H6" s="17">
        <v>0.42</v>
      </c>
      <c r="I6" s="18">
        <v>0.62</v>
      </c>
      <c r="J6" s="18">
        <f>ROUNDDOWN(H6-I6,1)</f>
        <v>-0.2</v>
      </c>
    </row>
    <row r="7" spans="1:10" x14ac:dyDescent="0.15">
      <c r="A7" s="39"/>
      <c r="B7" s="41"/>
      <c r="C7" s="19"/>
      <c r="D7" s="20" t="s">
        <v>16</v>
      </c>
      <c r="E7" s="17">
        <v>7.21</v>
      </c>
      <c r="F7" s="18">
        <v>9.51</v>
      </c>
      <c r="G7" s="21">
        <f>ROUNDUP(E7-F7,1)</f>
        <v>-2.2999999999999998</v>
      </c>
      <c r="H7" s="17">
        <v>1.05</v>
      </c>
      <c r="I7" s="18">
        <v>1.06</v>
      </c>
      <c r="J7" s="18" t="s">
        <v>12</v>
      </c>
    </row>
    <row r="8" spans="1:10" x14ac:dyDescent="0.15">
      <c r="A8" s="39"/>
      <c r="B8" s="41"/>
      <c r="C8" s="19"/>
      <c r="D8" s="20" t="s">
        <v>17</v>
      </c>
      <c r="E8" s="17">
        <v>9.0399999999999991</v>
      </c>
      <c r="F8" s="18">
        <v>11.3</v>
      </c>
      <c r="G8" s="18">
        <f>E8-F8</f>
        <v>-2.2600000000000016</v>
      </c>
      <c r="H8" s="17">
        <v>1.29</v>
      </c>
      <c r="I8" s="18">
        <v>1.9</v>
      </c>
      <c r="J8" s="18">
        <f t="shared" ref="J8:J16" si="0">H8-I8</f>
        <v>-0.60999999999999988</v>
      </c>
    </row>
    <row r="9" spans="1:10" x14ac:dyDescent="0.15">
      <c r="A9" s="39"/>
      <c r="B9" s="41"/>
      <c r="C9" s="19"/>
      <c r="D9" s="22">
        <v>10</v>
      </c>
      <c r="E9" s="17">
        <v>11.58</v>
      </c>
      <c r="F9" s="18">
        <v>12.73</v>
      </c>
      <c r="G9" s="18">
        <f>ROUNDDOWN(E9-F9,1)</f>
        <v>-1.1000000000000001</v>
      </c>
      <c r="H9" s="17">
        <v>2.79</v>
      </c>
      <c r="I9" s="18">
        <v>2.9</v>
      </c>
      <c r="J9" s="18">
        <f t="shared" si="0"/>
        <v>-0.10999999999999988</v>
      </c>
    </row>
    <row r="10" spans="1:10" x14ac:dyDescent="0.15">
      <c r="A10" s="39"/>
      <c r="B10" s="42"/>
      <c r="C10" s="23"/>
      <c r="D10" s="24">
        <v>11</v>
      </c>
      <c r="E10" s="17">
        <v>7.19</v>
      </c>
      <c r="F10" s="18">
        <v>13</v>
      </c>
      <c r="G10" s="18">
        <f>ROUNDDOWN(E10-F10,1)</f>
        <v>-5.8</v>
      </c>
      <c r="H10" s="17">
        <v>4.1100000000000003</v>
      </c>
      <c r="I10" s="18">
        <v>3.47</v>
      </c>
      <c r="J10" s="18">
        <f t="shared" si="0"/>
        <v>0.64000000000000012</v>
      </c>
    </row>
    <row r="11" spans="1:10" x14ac:dyDescent="0.15">
      <c r="A11" s="39"/>
      <c r="B11" s="40" t="s">
        <v>18</v>
      </c>
      <c r="C11" s="14"/>
      <c r="D11" s="25">
        <v>12</v>
      </c>
      <c r="E11" s="10">
        <v>10.89</v>
      </c>
      <c r="F11" s="11">
        <v>12.68</v>
      </c>
      <c r="G11" s="11">
        <f>E11-F11</f>
        <v>-1.7899999999999991</v>
      </c>
      <c r="H11" s="10">
        <v>3.07</v>
      </c>
      <c r="I11" s="11">
        <v>3.81</v>
      </c>
      <c r="J11" s="11">
        <f t="shared" si="0"/>
        <v>-0.74000000000000021</v>
      </c>
    </row>
    <row r="12" spans="1:10" x14ac:dyDescent="0.15">
      <c r="A12" s="39"/>
      <c r="B12" s="41"/>
      <c r="C12" s="19"/>
      <c r="D12" s="22">
        <v>13</v>
      </c>
      <c r="E12" s="17">
        <v>11.08</v>
      </c>
      <c r="F12" s="18">
        <v>11.69</v>
      </c>
      <c r="G12" s="18">
        <f>ROUNDDOWN(E12-F12,1)</f>
        <v>-0.6</v>
      </c>
      <c r="H12" s="17">
        <v>1.8</v>
      </c>
      <c r="I12" s="18">
        <v>3.17</v>
      </c>
      <c r="J12" s="18">
        <f t="shared" si="0"/>
        <v>-1.3699999999999999</v>
      </c>
    </row>
    <row r="13" spans="1:10" x14ac:dyDescent="0.15">
      <c r="A13" s="39"/>
      <c r="B13" s="42"/>
      <c r="C13" s="23"/>
      <c r="D13" s="24">
        <v>14</v>
      </c>
      <c r="E13" s="26">
        <v>9.23</v>
      </c>
      <c r="F13" s="27">
        <v>10.58</v>
      </c>
      <c r="G13" s="27">
        <f>E13-F13</f>
        <v>-1.3499999999999996</v>
      </c>
      <c r="H13" s="26">
        <v>2.85</v>
      </c>
      <c r="I13" s="27">
        <v>3.09</v>
      </c>
      <c r="J13" s="27">
        <f t="shared" si="0"/>
        <v>-0.23999999999999977</v>
      </c>
    </row>
    <row r="14" spans="1:10" x14ac:dyDescent="0.15">
      <c r="A14" s="39"/>
      <c r="B14" s="41" t="s">
        <v>19</v>
      </c>
      <c r="C14" s="8"/>
      <c r="D14" s="22">
        <v>15</v>
      </c>
      <c r="E14" s="10">
        <v>11.57</v>
      </c>
      <c r="F14" s="11">
        <v>12.13</v>
      </c>
      <c r="G14" s="11">
        <f>ROUNDDOWN(E14-F14,1)</f>
        <v>-0.5</v>
      </c>
      <c r="H14" s="10">
        <v>4.5999999999999996</v>
      </c>
      <c r="I14" s="11">
        <v>3.88</v>
      </c>
      <c r="J14" s="11">
        <f t="shared" si="0"/>
        <v>0.71999999999999975</v>
      </c>
    </row>
    <row r="15" spans="1:10" x14ac:dyDescent="0.15">
      <c r="A15" s="39"/>
      <c r="B15" s="41"/>
      <c r="C15" s="8"/>
      <c r="D15" s="22">
        <v>16</v>
      </c>
      <c r="E15" s="17">
        <v>10.8</v>
      </c>
      <c r="F15" s="18">
        <v>10.94</v>
      </c>
      <c r="G15" s="18">
        <f>E15-F15</f>
        <v>-0.13999999999999879</v>
      </c>
      <c r="H15" s="17">
        <v>5.38</v>
      </c>
      <c r="I15" s="18">
        <v>3.67</v>
      </c>
      <c r="J15" s="18">
        <f t="shared" si="0"/>
        <v>1.71</v>
      </c>
    </row>
    <row r="16" spans="1:10" x14ac:dyDescent="0.15">
      <c r="A16" s="39"/>
      <c r="B16" s="41"/>
      <c r="C16" s="8"/>
      <c r="D16" s="22">
        <v>17</v>
      </c>
      <c r="E16" s="26">
        <v>8.68</v>
      </c>
      <c r="F16" s="27">
        <v>10.63</v>
      </c>
      <c r="G16" s="27">
        <f>ROUNDDOWN(E16-F16,1)</f>
        <v>-1.9</v>
      </c>
      <c r="H16" s="26">
        <v>3.63</v>
      </c>
      <c r="I16" s="27">
        <v>3.43</v>
      </c>
      <c r="J16" s="27">
        <f t="shared" si="0"/>
        <v>0.19999999999999973</v>
      </c>
    </row>
    <row r="17" spans="1:10" x14ac:dyDescent="0.15">
      <c r="A17" s="43" t="s">
        <v>20</v>
      </c>
      <c r="B17" s="7" t="s">
        <v>9</v>
      </c>
      <c r="C17" s="14"/>
      <c r="D17" s="9" t="s">
        <v>10</v>
      </c>
      <c r="E17" s="12">
        <v>2.33</v>
      </c>
      <c r="F17" s="13">
        <v>3.14</v>
      </c>
      <c r="G17" s="13">
        <f>E17-F17</f>
        <v>-0.81</v>
      </c>
      <c r="H17" s="12">
        <v>0.53</v>
      </c>
      <c r="I17" s="13">
        <v>0.28000000000000003</v>
      </c>
      <c r="J17" s="13">
        <f>ROUNDDOWN(H17-I17,1)</f>
        <v>0.2</v>
      </c>
    </row>
    <row r="18" spans="1:10" x14ac:dyDescent="0.15">
      <c r="A18" s="39"/>
      <c r="B18" s="40" t="s">
        <v>13</v>
      </c>
      <c r="C18" s="14"/>
      <c r="D18" s="15" t="s">
        <v>14</v>
      </c>
      <c r="E18" s="17">
        <v>3</v>
      </c>
      <c r="F18" s="18">
        <v>4.47</v>
      </c>
      <c r="G18" s="18">
        <f>ROUNDUP(E18-F18,1)</f>
        <v>-1.5</v>
      </c>
      <c r="H18" s="17">
        <v>0.5</v>
      </c>
      <c r="I18" s="18">
        <v>0.56000000000000005</v>
      </c>
      <c r="J18" s="18">
        <f>H18-I18</f>
        <v>-6.0000000000000053E-2</v>
      </c>
    </row>
    <row r="19" spans="1:10" x14ac:dyDescent="0.15">
      <c r="A19" s="39"/>
      <c r="B19" s="41"/>
      <c r="C19" s="19"/>
      <c r="D19" s="20" t="s">
        <v>15</v>
      </c>
      <c r="E19" s="17">
        <v>5.98</v>
      </c>
      <c r="F19" s="18">
        <v>6.03</v>
      </c>
      <c r="G19" s="18" t="s">
        <v>12</v>
      </c>
      <c r="H19" s="17">
        <v>0.18</v>
      </c>
      <c r="I19" s="18">
        <v>0.56999999999999995</v>
      </c>
      <c r="J19" s="18">
        <f>H19-I19</f>
        <v>-0.38999999999999996</v>
      </c>
    </row>
    <row r="20" spans="1:10" x14ac:dyDescent="0.15">
      <c r="A20" s="39"/>
      <c r="B20" s="41"/>
      <c r="C20" s="19"/>
      <c r="D20" s="20" t="s">
        <v>16</v>
      </c>
      <c r="E20" s="17">
        <v>3.4</v>
      </c>
      <c r="F20" s="18">
        <v>7.86</v>
      </c>
      <c r="G20" s="18">
        <f>E20-F20</f>
        <v>-4.4600000000000009</v>
      </c>
      <c r="H20" s="17">
        <v>0.72</v>
      </c>
      <c r="I20" s="18">
        <v>1.3</v>
      </c>
      <c r="J20" s="18">
        <f>H20-I20</f>
        <v>-0.58000000000000007</v>
      </c>
    </row>
    <row r="21" spans="1:10" x14ac:dyDescent="0.15">
      <c r="A21" s="39"/>
      <c r="B21" s="41"/>
      <c r="C21" s="19"/>
      <c r="D21" s="20" t="s">
        <v>17</v>
      </c>
      <c r="E21" s="17">
        <v>7.61</v>
      </c>
      <c r="F21" s="18">
        <v>9.08</v>
      </c>
      <c r="G21" s="18">
        <f>E21-F21</f>
        <v>-1.4699999999999998</v>
      </c>
      <c r="H21" s="17">
        <v>1.35</v>
      </c>
      <c r="I21" s="18">
        <v>2.33</v>
      </c>
      <c r="J21" s="18">
        <f>ROUNDDOWN(H21-I21,1)</f>
        <v>-0.9</v>
      </c>
    </row>
    <row r="22" spans="1:10" x14ac:dyDescent="0.15">
      <c r="A22" s="39"/>
      <c r="B22" s="41"/>
      <c r="C22" s="19"/>
      <c r="D22" s="22">
        <v>10</v>
      </c>
      <c r="E22" s="17">
        <v>8.9600000000000009</v>
      </c>
      <c r="F22" s="18">
        <v>9.1</v>
      </c>
      <c r="G22" s="18">
        <f>ROUNDDOWN(E22-F22,1)</f>
        <v>-0.1</v>
      </c>
      <c r="H22" s="17">
        <v>3.28</v>
      </c>
      <c r="I22" s="18">
        <v>2.98</v>
      </c>
      <c r="J22" s="18">
        <f>H22-I22</f>
        <v>0.29999999999999982</v>
      </c>
    </row>
    <row r="23" spans="1:10" x14ac:dyDescent="0.15">
      <c r="A23" s="39"/>
      <c r="B23" s="42"/>
      <c r="C23" s="23"/>
      <c r="D23" s="24">
        <v>11</v>
      </c>
      <c r="E23" s="17">
        <v>9.76</v>
      </c>
      <c r="F23" s="18">
        <v>10.02</v>
      </c>
      <c r="G23" s="18">
        <f>ROUNDDOWN(E23-F23,1)</f>
        <v>-0.2</v>
      </c>
      <c r="H23" s="17">
        <v>3.17</v>
      </c>
      <c r="I23" s="18">
        <v>2.86</v>
      </c>
      <c r="J23" s="18">
        <f>H23-I23</f>
        <v>0.31000000000000005</v>
      </c>
    </row>
    <row r="24" spans="1:10" x14ac:dyDescent="0.15">
      <c r="A24" s="39"/>
      <c r="B24" s="40" t="s">
        <v>18</v>
      </c>
      <c r="C24" s="14"/>
      <c r="D24" s="25">
        <v>12</v>
      </c>
      <c r="E24" s="10">
        <v>8.86</v>
      </c>
      <c r="F24" s="11">
        <v>9.6</v>
      </c>
      <c r="G24" s="11">
        <f>E24-F24</f>
        <v>-0.74000000000000021</v>
      </c>
      <c r="H24" s="10">
        <v>4.53</v>
      </c>
      <c r="I24" s="11">
        <v>4.22</v>
      </c>
      <c r="J24" s="11">
        <f>H24-I24</f>
        <v>0.3100000000000005</v>
      </c>
    </row>
    <row r="25" spans="1:10" x14ac:dyDescent="0.15">
      <c r="A25" s="39"/>
      <c r="B25" s="41"/>
      <c r="C25" s="19"/>
      <c r="D25" s="22">
        <v>13</v>
      </c>
      <c r="E25" s="17">
        <v>7.92</v>
      </c>
      <c r="F25" s="18">
        <v>8.3800000000000008</v>
      </c>
      <c r="G25" s="18">
        <f>ROUNDUP(E25-F25,1)</f>
        <v>-0.5</v>
      </c>
      <c r="H25" s="17">
        <v>3.7</v>
      </c>
      <c r="I25" s="18">
        <v>3.56</v>
      </c>
      <c r="J25" s="18">
        <f>H25-I25</f>
        <v>0.14000000000000012</v>
      </c>
    </row>
    <row r="26" spans="1:10" x14ac:dyDescent="0.15">
      <c r="A26" s="39"/>
      <c r="B26" s="42"/>
      <c r="C26" s="23"/>
      <c r="D26" s="24">
        <v>14</v>
      </c>
      <c r="E26" s="26">
        <v>6.49</v>
      </c>
      <c r="F26" s="27">
        <v>7.49</v>
      </c>
      <c r="G26" s="27">
        <f>ROUNDDOWN(E26-F26,1)</f>
        <v>-1</v>
      </c>
      <c r="H26" s="26">
        <v>3.27</v>
      </c>
      <c r="I26" s="27">
        <v>3.58</v>
      </c>
      <c r="J26" s="27">
        <f>H26-I26</f>
        <v>-0.31000000000000005</v>
      </c>
    </row>
    <row r="27" spans="1:10" x14ac:dyDescent="0.15">
      <c r="A27" s="39"/>
      <c r="B27" s="40" t="s">
        <v>19</v>
      </c>
      <c r="C27" s="19"/>
      <c r="D27" s="22">
        <v>15</v>
      </c>
      <c r="E27" s="17">
        <v>7.24</v>
      </c>
      <c r="F27" s="18">
        <v>8.2799999999999994</v>
      </c>
      <c r="G27" s="18">
        <f>ROUNDUP(E27-F27,1)</f>
        <v>-1.1000000000000001</v>
      </c>
      <c r="H27" s="17">
        <v>2.87</v>
      </c>
      <c r="I27" s="18">
        <v>3.46</v>
      </c>
      <c r="J27" s="18">
        <f>ROUNDUP(H27-I27,1)</f>
        <v>-0.6</v>
      </c>
    </row>
    <row r="28" spans="1:10" x14ac:dyDescent="0.15">
      <c r="A28" s="39"/>
      <c r="B28" s="41"/>
      <c r="C28" s="19"/>
      <c r="D28" s="22">
        <v>16</v>
      </c>
      <c r="E28" s="17">
        <v>5.95</v>
      </c>
      <c r="F28" s="18">
        <v>6.77</v>
      </c>
      <c r="G28" s="18">
        <f>E28-F28</f>
        <v>-0.8199999999999994</v>
      </c>
      <c r="H28" s="17">
        <v>4.28</v>
      </c>
      <c r="I28" s="18">
        <v>2.87</v>
      </c>
      <c r="J28" s="18">
        <f>H28-I28</f>
        <v>1.4100000000000001</v>
      </c>
    </row>
    <row r="29" spans="1:10" ht="14.25" thickBot="1" x14ac:dyDescent="0.2">
      <c r="A29" s="44"/>
      <c r="B29" s="45"/>
      <c r="C29" s="28"/>
      <c r="D29" s="29">
        <v>17</v>
      </c>
      <c r="E29" s="30">
        <v>4.8600000000000003</v>
      </c>
      <c r="F29" s="31">
        <v>7.64</v>
      </c>
      <c r="G29" s="31">
        <f>ROUNDDOWN(E29-F29,1)</f>
        <v>-2.7</v>
      </c>
      <c r="H29" s="30">
        <v>1.27</v>
      </c>
      <c r="I29" s="31">
        <v>2.33</v>
      </c>
      <c r="J29" s="31">
        <f>ROUNDDOWN(H29-I29,1)</f>
        <v>-1</v>
      </c>
    </row>
    <row r="30" spans="1:10" x14ac:dyDescent="0.15">
      <c r="A30" s="32" t="s">
        <v>21</v>
      </c>
      <c r="B30" s="32"/>
      <c r="C30" s="32"/>
      <c r="D30" s="32"/>
      <c r="E30" s="32"/>
      <c r="F30" s="32"/>
      <c r="G30" s="32"/>
      <c r="H30" s="32"/>
      <c r="I30" s="32"/>
      <c r="J30" s="32"/>
    </row>
  </sheetData>
  <mergeCells count="12">
    <mergeCell ref="A30:J30"/>
    <mergeCell ref="A2:D3"/>
    <mergeCell ref="E2:G2"/>
    <mergeCell ref="H2:J2"/>
    <mergeCell ref="A4:A16"/>
    <mergeCell ref="B5:B10"/>
    <mergeCell ref="B11:B13"/>
    <mergeCell ref="B14:B16"/>
    <mergeCell ref="A17:A29"/>
    <mergeCell ref="B18:B23"/>
    <mergeCell ref="B24:B26"/>
    <mergeCell ref="B27:B29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純子</dc:creator>
  <cp:lastModifiedBy>工藤　慶</cp:lastModifiedBy>
  <cp:lastPrinted>2025-07-16T04:27:55Z</cp:lastPrinted>
  <dcterms:created xsi:type="dcterms:W3CDTF">2025-07-16T02:49:11Z</dcterms:created>
  <dcterms:modified xsi:type="dcterms:W3CDTF">2025-07-18T02:33:18Z</dcterms:modified>
</cp:coreProperties>
</file>