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showHorizontalScroll="0" xWindow="1785" yWindow="330" windowWidth="12120" windowHeight="9090"/>
  </bookViews>
  <sheets>
    <sheet name="12-11" sheetId="2" r:id="rId1"/>
    <sheet name="点検用" sheetId="3" r:id="rId2"/>
  </sheets>
  <calcPr calcId="145621"/>
</workbook>
</file>

<file path=xl/calcChain.xml><?xml version="1.0" encoding="utf-8"?>
<calcChain xmlns="http://schemas.openxmlformats.org/spreadsheetml/2006/main">
  <c r="S7" i="3" l="1"/>
  <c r="T7" i="3"/>
  <c r="S8" i="3"/>
  <c r="T8" i="3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6" i="3"/>
  <c r="T26" i="3"/>
  <c r="S27" i="3"/>
  <c r="T27" i="3"/>
  <c r="S28" i="3"/>
  <c r="T28" i="3"/>
  <c r="S29" i="3"/>
  <c r="T29" i="3"/>
  <c r="S30" i="3"/>
  <c r="T30" i="3"/>
  <c r="S31" i="3"/>
  <c r="T31" i="3"/>
  <c r="S32" i="3"/>
  <c r="T32" i="3"/>
  <c r="S33" i="3"/>
  <c r="T33" i="3"/>
  <c r="S34" i="3"/>
  <c r="T34" i="3"/>
  <c r="S35" i="3"/>
  <c r="T35" i="3"/>
  <c r="S36" i="3"/>
  <c r="T36" i="3"/>
  <c r="S37" i="3"/>
  <c r="T37" i="3"/>
  <c r="S38" i="3"/>
  <c r="T38" i="3"/>
  <c r="S6" i="3"/>
  <c r="T6" i="3"/>
</calcChain>
</file>

<file path=xl/sharedStrings.xml><?xml version="1.0" encoding="utf-8"?>
<sst xmlns="http://schemas.openxmlformats.org/spreadsheetml/2006/main" count="211" uniqueCount="54">
  <si>
    <t>総数</t>
  </si>
  <si>
    <t>仕事が主な者</t>
  </si>
  <si>
    <t>仕事は従な者</t>
  </si>
  <si>
    <t>家事・通学以外が主な者</t>
  </si>
  <si>
    <t>有業者</t>
  </si>
  <si>
    <t>家事が主な者</t>
  </si>
  <si>
    <t>通学が主な者</t>
  </si>
  <si>
    <t>その他</t>
  </si>
  <si>
    <t>無業者</t>
  </si>
  <si>
    <t>家事をしている者</t>
  </si>
  <si>
    <t>通学をしている者</t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</si>
  <si>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</si>
  <si>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</si>
  <si>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</si>
  <si>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千人</t>
  </si>
  <si>
    <t>千人</t>
    <rPh sb="0" eb="2">
      <t>センニン</t>
    </rPh>
    <phoneticPr fontId="1"/>
  </si>
  <si>
    <t>就業・不就業状態、年齢、
男女別15歳以上人口</t>
    <phoneticPr fontId="1"/>
  </si>
  <si>
    <t>平成19年10月１日現在</t>
    <rPh sb="0" eb="2">
      <t>ヘイセイ</t>
    </rPh>
    <phoneticPr fontId="1"/>
  </si>
  <si>
    <t>-</t>
  </si>
  <si>
    <t>12-11  就業・不就業状態、年齢、男女別15歳以上人口</t>
    <phoneticPr fontId="1"/>
  </si>
  <si>
    <t>12-11  就業・不就業状態、年齢、男女別15歳以上人口</t>
    <phoneticPr fontId="1"/>
  </si>
  <si>
    <t>就業・不就業状態、年齢、
男女別15歳以上人口</t>
    <phoneticPr fontId="1"/>
  </si>
  <si>
    <t>15～
19歳</t>
    <phoneticPr fontId="1"/>
  </si>
  <si>
    <t>20～
24</t>
    <phoneticPr fontId="1"/>
  </si>
  <si>
    <t>25～
29</t>
    <phoneticPr fontId="1"/>
  </si>
  <si>
    <t>30～
34</t>
    <phoneticPr fontId="1"/>
  </si>
  <si>
    <t>35～
39</t>
    <phoneticPr fontId="1"/>
  </si>
  <si>
    <t>40～
44</t>
    <phoneticPr fontId="1"/>
  </si>
  <si>
    <t>45～
49</t>
    <phoneticPr fontId="1"/>
  </si>
  <si>
    <t>50～
54</t>
    <phoneticPr fontId="1"/>
  </si>
  <si>
    <t>55～
59</t>
    <phoneticPr fontId="1"/>
  </si>
  <si>
    <t>60～
64</t>
    <phoneticPr fontId="1"/>
  </si>
  <si>
    <t>65歳
以上</t>
    <phoneticPr fontId="1"/>
  </si>
  <si>
    <t>平成24年10月１日現在</t>
    <rPh sb="0" eb="2">
      <t>ヘイセイ</t>
    </rPh>
    <phoneticPr fontId="1"/>
  </si>
  <si>
    <t>通学している者</t>
    <phoneticPr fontId="1"/>
  </si>
  <si>
    <t>15～19歳</t>
    <rPh sb="5" eb="6">
      <t>サイ</t>
    </rPh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</si>
  <si>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</si>
  <si>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</si>
  <si>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</si>
  <si>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</si>
  <si>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</si>
  <si>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</si>
  <si>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</si>
  <si>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55～59</t>
    <phoneticPr fontId="8"/>
  </si>
  <si>
    <t>60～64</t>
    <phoneticPr fontId="8"/>
  </si>
  <si>
    <t>65～69</t>
    <phoneticPr fontId="8"/>
  </si>
  <si>
    <t>70～74</t>
    <phoneticPr fontId="8"/>
  </si>
  <si>
    <t>75～79</t>
    <phoneticPr fontId="8"/>
  </si>
  <si>
    <t>80～84</t>
    <phoneticPr fontId="8"/>
  </si>
  <si>
    <t>85歳以上</t>
    <rPh sb="2" eb="3">
      <t>サイ</t>
    </rPh>
    <rPh sb="3" eb="5">
      <t>イジョウ</t>
    </rPh>
    <phoneticPr fontId="8"/>
  </si>
  <si>
    <t>人</t>
    <rPh sb="0" eb="1">
      <t>ヒト</t>
    </rPh>
    <phoneticPr fontId="1"/>
  </si>
  <si>
    <t>人</t>
    <phoneticPr fontId="1"/>
  </si>
  <si>
    <t>注　全国から抽出した世帯の15歳以上の世帯員を対象に実施しており、結果数値は、実際の対象となった約47万世帯の約100万人の調査に基づき、調査の範囲となる人口全体について算出した。</t>
    <rPh sb="0" eb="1">
      <t>チュウ</t>
    </rPh>
    <rPh sb="2" eb="4">
      <t>ゼンコク</t>
    </rPh>
    <rPh sb="6" eb="8">
      <t>チュウシュツ</t>
    </rPh>
    <rPh sb="10" eb="12">
      <t>セタイ</t>
    </rPh>
    <rPh sb="15" eb="16">
      <t>サイ</t>
    </rPh>
    <rPh sb="16" eb="18">
      <t>イジョウ</t>
    </rPh>
    <rPh sb="19" eb="22">
      <t>セタイイン</t>
    </rPh>
    <rPh sb="23" eb="25">
      <t>タイショウ</t>
    </rPh>
    <rPh sb="26" eb="28">
      <t>ジッシ</t>
    </rPh>
    <rPh sb="33" eb="35">
      <t>ケッカ</t>
    </rPh>
    <rPh sb="35" eb="37">
      <t>スウチ</t>
    </rPh>
    <rPh sb="39" eb="41">
      <t>ジッサイ</t>
    </rPh>
    <rPh sb="42" eb="44">
      <t>タイショウ</t>
    </rPh>
    <rPh sb="48" eb="49">
      <t>ヤク</t>
    </rPh>
    <rPh sb="51" eb="52">
      <t>マン</t>
    </rPh>
    <rPh sb="52" eb="54">
      <t>セタイ</t>
    </rPh>
    <rPh sb="55" eb="56">
      <t>ヤク</t>
    </rPh>
    <rPh sb="59" eb="61">
      <t>マンニン</t>
    </rPh>
    <rPh sb="62" eb="64">
      <t>チョウサ</t>
    </rPh>
    <rPh sb="65" eb="67">
      <t>モトズ</t>
    </rPh>
    <rPh sb="69" eb="71">
      <t>チョウサ</t>
    </rPh>
    <rPh sb="72" eb="74">
      <t>ハンイ</t>
    </rPh>
    <rPh sb="77" eb="79">
      <t>ジンコウ</t>
    </rPh>
    <rPh sb="79" eb="81">
      <t>ゼンタイ</t>
    </rPh>
    <rPh sb="85" eb="87">
      <t>サンシュツ</t>
    </rPh>
    <phoneticPr fontId="1"/>
  </si>
  <si>
    <t>資料：就業構造基本調査（総務省、府企画統計課）</t>
    <rPh sb="16" eb="17">
      <t>フ</t>
    </rPh>
    <rPh sb="17" eb="19">
      <t>キカク</t>
    </rPh>
    <rPh sb="19" eb="22">
      <t>トウケイカ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</si>
</sst>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#,###,##0;&quot;-&quot;#,###,##0"/>
    <numFmt numFmtId="180" formatCode="#,##0_);[Red]\(#,##0\)"/>
  </numFmts>
  <fonts count="9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/>
    <xf numFmtId="0" fontId="4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180" fontId="5" fillId="0" borderId="0" xfId="0" quotePrefix="1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distributed" vertical="center" justifyLastLine="1"/>
    </xf>
    <xf numFmtId="3" fontId="2" fillId="0" borderId="10" xfId="0" applyNumberFormat="1" applyFont="1" applyBorder="1" applyAlignment="1">
      <alignment horizontal="right" vertical="center"/>
    </xf>
    <xf numFmtId="180" fontId="5" fillId="2" borderId="0" xfId="0" quotePrefix="1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2" fillId="0" borderId="0" xfId="0" applyNumberFormat="1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distributed"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U40"/>
  <sheetViews>
    <sheetView tabSelected="1" showOutlineSymbols="0" zoomScaleNormal="100" workbookViewId="0">
      <selection sqref="A1:U1"/>
    </sheetView>
  </sheetViews>
  <sheetFormatPr defaultColWidth="8.69921875" defaultRowHeight="18" customHeight="1"/>
  <cols>
    <col min="1" max="4" width="2.69921875" style="1" customWidth="1"/>
    <col min="5" max="5" width="18.796875" style="1" customWidth="1"/>
    <col min="6" max="21" width="8.5" style="1" customWidth="1"/>
    <col min="22" max="16384" width="8.69921875" style="1"/>
  </cols>
  <sheetData>
    <row r="1" spans="1:21" ht="18" customHeight="1">
      <c r="A1" s="58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s="6" customFormat="1" ht="14.1" customHeight="1" thickBot="1">
      <c r="A2" s="6" t="s">
        <v>33</v>
      </c>
      <c r="Q2" s="7"/>
    </row>
    <row r="3" spans="1:21" s="2" customFormat="1" ht="9.9499999999999993" customHeight="1" thickTop="1">
      <c r="A3" s="53" t="s">
        <v>16</v>
      </c>
      <c r="B3" s="54"/>
      <c r="C3" s="54"/>
      <c r="D3" s="54"/>
      <c r="E3" s="55"/>
      <c r="F3" s="51" t="s">
        <v>0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s="2" customFormat="1" ht="36" customHeight="1">
      <c r="A4" s="52"/>
      <c r="B4" s="52"/>
      <c r="C4" s="52"/>
      <c r="D4" s="52"/>
      <c r="E4" s="56"/>
      <c r="F4" s="52"/>
      <c r="G4" s="34" t="s">
        <v>35</v>
      </c>
      <c r="H4" s="34" t="s">
        <v>36</v>
      </c>
      <c r="I4" s="34" t="s">
        <v>37</v>
      </c>
      <c r="J4" s="34" t="s">
        <v>38</v>
      </c>
      <c r="K4" s="34" t="s">
        <v>39</v>
      </c>
      <c r="L4" s="34" t="s">
        <v>40</v>
      </c>
      <c r="M4" s="34" t="s">
        <v>41</v>
      </c>
      <c r="N4" s="34" t="s">
        <v>42</v>
      </c>
      <c r="O4" s="34" t="s">
        <v>43</v>
      </c>
      <c r="P4" s="34" t="s">
        <v>44</v>
      </c>
      <c r="Q4" s="34" t="s">
        <v>45</v>
      </c>
      <c r="R4" s="34" t="s">
        <v>46</v>
      </c>
      <c r="S4" s="34" t="s">
        <v>47</v>
      </c>
      <c r="T4" s="34" t="s">
        <v>48</v>
      </c>
      <c r="U4" s="34" t="s">
        <v>49</v>
      </c>
    </row>
    <row r="5" spans="1:21" s="9" customFormat="1" ht="14.1" customHeight="1">
      <c r="A5" s="30"/>
      <c r="B5" s="30"/>
      <c r="C5" s="30"/>
      <c r="D5" s="30"/>
      <c r="E5" s="31"/>
      <c r="F5" s="30" t="s">
        <v>50</v>
      </c>
      <c r="G5" s="30" t="s">
        <v>51</v>
      </c>
      <c r="H5" s="30" t="s">
        <v>51</v>
      </c>
      <c r="I5" s="30" t="s">
        <v>51</v>
      </c>
      <c r="J5" s="30" t="s">
        <v>51</v>
      </c>
      <c r="K5" s="30" t="s">
        <v>51</v>
      </c>
      <c r="L5" s="30" t="s">
        <v>51</v>
      </c>
      <c r="M5" s="30" t="s">
        <v>51</v>
      </c>
      <c r="N5" s="30" t="s">
        <v>51</v>
      </c>
      <c r="O5" s="30" t="s">
        <v>51</v>
      </c>
      <c r="P5" s="30" t="s">
        <v>51</v>
      </c>
      <c r="Q5" s="30" t="s">
        <v>51</v>
      </c>
      <c r="R5" s="30" t="s">
        <v>51</v>
      </c>
      <c r="S5" s="30" t="s">
        <v>51</v>
      </c>
      <c r="T5" s="30" t="s">
        <v>51</v>
      </c>
      <c r="U5" s="30" t="s">
        <v>51</v>
      </c>
    </row>
    <row r="6" spans="1:21" s="11" customFormat="1" ht="18" customHeight="1">
      <c r="A6" s="59" t="s">
        <v>13</v>
      </c>
      <c r="B6" s="59"/>
      <c r="C6" s="59"/>
      <c r="D6" s="59"/>
      <c r="E6" s="60"/>
      <c r="F6" s="33">
        <v>2289700</v>
      </c>
      <c r="G6" s="10">
        <v>122500</v>
      </c>
      <c r="H6" s="10">
        <v>163500</v>
      </c>
      <c r="I6" s="10">
        <v>148300</v>
      </c>
      <c r="J6" s="10">
        <v>155200</v>
      </c>
      <c r="K6" s="10">
        <v>191000</v>
      </c>
      <c r="L6" s="10">
        <v>190600</v>
      </c>
      <c r="M6" s="10">
        <v>161900</v>
      </c>
      <c r="N6" s="10">
        <v>146200</v>
      </c>
      <c r="O6" s="10">
        <v>147800</v>
      </c>
      <c r="P6" s="10">
        <v>213800</v>
      </c>
      <c r="Q6" s="10">
        <v>177500</v>
      </c>
      <c r="R6" s="10">
        <v>156800</v>
      </c>
      <c r="S6" s="10">
        <v>130200</v>
      </c>
      <c r="T6" s="10">
        <v>94900</v>
      </c>
      <c r="U6" s="10">
        <v>89500</v>
      </c>
    </row>
    <row r="7" spans="1:21" s="2" customFormat="1" ht="18" customHeight="1">
      <c r="A7" s="4"/>
      <c r="B7" s="48" t="s">
        <v>4</v>
      </c>
      <c r="C7" s="57"/>
      <c r="D7" s="57"/>
      <c r="E7" s="49"/>
      <c r="F7" s="3">
        <v>1293600</v>
      </c>
      <c r="G7" s="3">
        <v>17500</v>
      </c>
      <c r="H7" s="3">
        <v>90600</v>
      </c>
      <c r="I7" s="3">
        <v>122000</v>
      </c>
      <c r="J7" s="3">
        <v>124200</v>
      </c>
      <c r="K7" s="3">
        <v>153600</v>
      </c>
      <c r="L7" s="3">
        <v>153700</v>
      </c>
      <c r="M7" s="3">
        <v>134400</v>
      </c>
      <c r="N7" s="3">
        <v>120200</v>
      </c>
      <c r="O7" s="3">
        <v>112300</v>
      </c>
      <c r="P7" s="3">
        <v>124400</v>
      </c>
      <c r="Q7" s="3">
        <v>68700</v>
      </c>
      <c r="R7" s="3">
        <v>34800</v>
      </c>
      <c r="S7" s="3">
        <v>22200</v>
      </c>
      <c r="T7" s="3">
        <v>10100</v>
      </c>
      <c r="U7" s="3">
        <v>4800</v>
      </c>
    </row>
    <row r="8" spans="1:21" s="2" customFormat="1" ht="18" customHeight="1">
      <c r="A8" s="4"/>
      <c r="B8" s="4"/>
      <c r="C8" s="48" t="s">
        <v>1</v>
      </c>
      <c r="D8" s="57"/>
      <c r="E8" s="49"/>
      <c r="F8" s="3">
        <v>1023100</v>
      </c>
      <c r="G8" s="3">
        <v>4900</v>
      </c>
      <c r="H8" s="3">
        <v>57100</v>
      </c>
      <c r="I8" s="3">
        <v>110600</v>
      </c>
      <c r="J8" s="3">
        <v>110400</v>
      </c>
      <c r="K8" s="3">
        <v>128000</v>
      </c>
      <c r="L8" s="3">
        <v>125700</v>
      </c>
      <c r="M8" s="3">
        <v>108200</v>
      </c>
      <c r="N8" s="3">
        <v>97100</v>
      </c>
      <c r="O8" s="3">
        <v>87300</v>
      </c>
      <c r="P8" s="3">
        <v>95900</v>
      </c>
      <c r="Q8" s="3">
        <v>48900</v>
      </c>
      <c r="R8" s="3">
        <v>24800</v>
      </c>
      <c r="S8" s="3">
        <v>14400</v>
      </c>
      <c r="T8" s="3">
        <v>6900</v>
      </c>
      <c r="U8" s="3">
        <v>2900</v>
      </c>
    </row>
    <row r="9" spans="1:21" s="2" customFormat="1" ht="18" customHeight="1">
      <c r="A9" s="4"/>
      <c r="B9" s="4"/>
      <c r="C9" s="48" t="s">
        <v>2</v>
      </c>
      <c r="D9" s="57"/>
      <c r="E9" s="49"/>
      <c r="F9" s="3">
        <v>255400</v>
      </c>
      <c r="G9" s="3">
        <v>12600</v>
      </c>
      <c r="H9" s="3">
        <v>32900</v>
      </c>
      <c r="I9" s="3">
        <v>11000</v>
      </c>
      <c r="J9" s="3">
        <v>12700</v>
      </c>
      <c r="K9" s="3">
        <v>24200</v>
      </c>
      <c r="L9" s="3">
        <v>26100</v>
      </c>
      <c r="M9" s="3">
        <v>25300</v>
      </c>
      <c r="N9" s="3">
        <v>22300</v>
      </c>
      <c r="O9" s="3">
        <v>22500</v>
      </c>
      <c r="P9" s="3">
        <v>26000</v>
      </c>
      <c r="Q9" s="3">
        <v>18700</v>
      </c>
      <c r="R9" s="3">
        <v>9200</v>
      </c>
      <c r="S9" s="3">
        <v>7500</v>
      </c>
      <c r="T9" s="3">
        <v>2700</v>
      </c>
      <c r="U9" s="3">
        <v>1900</v>
      </c>
    </row>
    <row r="10" spans="1:21" s="2" customFormat="1" ht="18" customHeight="1">
      <c r="A10" s="4"/>
      <c r="B10" s="4"/>
      <c r="C10" s="4"/>
      <c r="D10" s="48" t="s">
        <v>5</v>
      </c>
      <c r="E10" s="49"/>
      <c r="F10" s="3">
        <v>194200</v>
      </c>
      <c r="G10" s="3">
        <v>100</v>
      </c>
      <c r="H10" s="3">
        <v>2200</v>
      </c>
      <c r="I10" s="3">
        <v>7200</v>
      </c>
      <c r="J10" s="3">
        <v>10400</v>
      </c>
      <c r="K10" s="3">
        <v>22800</v>
      </c>
      <c r="L10" s="3">
        <v>23800</v>
      </c>
      <c r="M10" s="3">
        <v>25100</v>
      </c>
      <c r="N10" s="3">
        <v>21300</v>
      </c>
      <c r="O10" s="3">
        <v>22100</v>
      </c>
      <c r="P10" s="3">
        <v>23900</v>
      </c>
      <c r="Q10" s="3">
        <v>16500</v>
      </c>
      <c r="R10" s="3">
        <v>8500</v>
      </c>
      <c r="S10" s="3">
        <v>6400</v>
      </c>
      <c r="T10" s="3">
        <v>2400</v>
      </c>
      <c r="U10" s="3">
        <v>1500</v>
      </c>
    </row>
    <row r="11" spans="1:21" s="2" customFormat="1" ht="18" customHeight="1">
      <c r="A11" s="4"/>
      <c r="B11" s="4"/>
      <c r="C11" s="4"/>
      <c r="D11" s="48" t="s">
        <v>6</v>
      </c>
      <c r="E11" s="49"/>
      <c r="F11" s="3">
        <v>45800</v>
      </c>
      <c r="G11" s="3">
        <v>12100</v>
      </c>
      <c r="H11" s="3">
        <v>29000</v>
      </c>
      <c r="I11" s="3">
        <v>2500</v>
      </c>
      <c r="J11" s="3">
        <v>1700</v>
      </c>
      <c r="K11" s="3">
        <v>200</v>
      </c>
      <c r="L11" s="21">
        <v>100</v>
      </c>
      <c r="M11" s="3" t="s">
        <v>18</v>
      </c>
      <c r="N11" s="21">
        <v>100</v>
      </c>
      <c r="O11" s="3" t="s">
        <v>18</v>
      </c>
      <c r="P11" s="21">
        <v>100</v>
      </c>
      <c r="Q11" s="3" t="s">
        <v>18</v>
      </c>
      <c r="R11" s="3" t="s">
        <v>18</v>
      </c>
      <c r="S11" s="3" t="s">
        <v>18</v>
      </c>
      <c r="T11" s="3" t="s">
        <v>18</v>
      </c>
      <c r="U11" s="3" t="s">
        <v>18</v>
      </c>
    </row>
    <row r="12" spans="1:21" s="2" customFormat="1" ht="18" customHeight="1">
      <c r="A12" s="4"/>
      <c r="B12" s="4"/>
      <c r="C12" s="4"/>
      <c r="D12" s="50" t="s">
        <v>3</v>
      </c>
      <c r="E12" s="49"/>
      <c r="F12" s="3">
        <v>15400</v>
      </c>
      <c r="G12" s="3">
        <v>300</v>
      </c>
      <c r="H12" s="3">
        <v>1600</v>
      </c>
      <c r="I12" s="3">
        <v>1300</v>
      </c>
      <c r="J12" s="3">
        <v>500</v>
      </c>
      <c r="K12" s="3">
        <v>1200</v>
      </c>
      <c r="L12" s="3">
        <v>2100</v>
      </c>
      <c r="M12" s="3">
        <v>200</v>
      </c>
      <c r="N12" s="3">
        <v>900</v>
      </c>
      <c r="O12" s="3">
        <v>500</v>
      </c>
      <c r="P12" s="3">
        <v>2000</v>
      </c>
      <c r="Q12" s="3">
        <v>2200</v>
      </c>
      <c r="R12" s="3">
        <v>700</v>
      </c>
      <c r="S12" s="3">
        <v>1000</v>
      </c>
      <c r="T12" s="3">
        <v>400</v>
      </c>
      <c r="U12" s="3">
        <v>400</v>
      </c>
    </row>
    <row r="13" spans="1:21" s="2" customFormat="1" ht="18" customHeight="1">
      <c r="A13" s="4"/>
      <c r="B13" s="48" t="s">
        <v>8</v>
      </c>
      <c r="C13" s="57"/>
      <c r="D13" s="57"/>
      <c r="E13" s="49"/>
      <c r="F13" s="3">
        <v>996100</v>
      </c>
      <c r="G13" s="3">
        <v>105000</v>
      </c>
      <c r="H13" s="3">
        <v>72900</v>
      </c>
      <c r="I13" s="3">
        <v>26300</v>
      </c>
      <c r="J13" s="3">
        <v>31100</v>
      </c>
      <c r="K13" s="3">
        <v>37300</v>
      </c>
      <c r="L13" s="3">
        <v>36900</v>
      </c>
      <c r="M13" s="3">
        <v>27500</v>
      </c>
      <c r="N13" s="3">
        <v>26000</v>
      </c>
      <c r="O13" s="3">
        <v>35600</v>
      </c>
      <c r="P13" s="3">
        <v>89300</v>
      </c>
      <c r="Q13" s="3">
        <v>108800</v>
      </c>
      <c r="R13" s="3">
        <v>122000</v>
      </c>
      <c r="S13" s="3">
        <v>108000</v>
      </c>
      <c r="T13" s="3">
        <v>84800</v>
      </c>
      <c r="U13" s="3">
        <v>84700</v>
      </c>
    </row>
    <row r="14" spans="1:21" s="2" customFormat="1" ht="18" customHeight="1">
      <c r="A14" s="4"/>
      <c r="B14" s="4"/>
      <c r="C14" s="4"/>
      <c r="D14" s="48" t="s">
        <v>9</v>
      </c>
      <c r="E14" s="49"/>
      <c r="F14" s="3">
        <v>449800</v>
      </c>
      <c r="G14" s="3">
        <v>600</v>
      </c>
      <c r="H14" s="3">
        <v>3300</v>
      </c>
      <c r="I14" s="3">
        <v>13300</v>
      </c>
      <c r="J14" s="3">
        <v>22100</v>
      </c>
      <c r="K14" s="3">
        <v>28300</v>
      </c>
      <c r="L14" s="3">
        <v>29200</v>
      </c>
      <c r="M14" s="3">
        <v>19600</v>
      </c>
      <c r="N14" s="3">
        <v>18900</v>
      </c>
      <c r="O14" s="3">
        <v>26400</v>
      </c>
      <c r="P14" s="3">
        <v>55500</v>
      </c>
      <c r="Q14" s="3">
        <v>62900</v>
      </c>
      <c r="R14" s="3">
        <v>61000</v>
      </c>
      <c r="S14" s="3">
        <v>52700</v>
      </c>
      <c r="T14" s="3">
        <v>36200</v>
      </c>
      <c r="U14" s="3">
        <v>19800</v>
      </c>
    </row>
    <row r="15" spans="1:21" s="2" customFormat="1" ht="18" customHeight="1">
      <c r="A15" s="4"/>
      <c r="B15" s="4"/>
      <c r="C15" s="4"/>
      <c r="D15" s="48" t="s">
        <v>34</v>
      </c>
      <c r="E15" s="49"/>
      <c r="F15" s="3">
        <v>169900</v>
      </c>
      <c r="G15" s="3">
        <v>102100</v>
      </c>
      <c r="H15" s="3">
        <v>62300</v>
      </c>
      <c r="I15" s="3">
        <v>3700</v>
      </c>
      <c r="J15" s="3">
        <v>700</v>
      </c>
      <c r="K15" s="3">
        <v>700</v>
      </c>
      <c r="L15" s="3">
        <v>100</v>
      </c>
      <c r="M15" s="21" t="s">
        <v>18</v>
      </c>
      <c r="N15" s="3" t="s">
        <v>18</v>
      </c>
      <c r="O15" s="3">
        <v>200</v>
      </c>
      <c r="P15" s="3" t="s">
        <v>18</v>
      </c>
      <c r="Q15" s="3" t="s">
        <v>18</v>
      </c>
      <c r="R15" s="3">
        <v>100</v>
      </c>
      <c r="S15" s="3" t="s">
        <v>18</v>
      </c>
      <c r="T15" s="3" t="s">
        <v>18</v>
      </c>
      <c r="U15" s="3">
        <v>100</v>
      </c>
    </row>
    <row r="16" spans="1:21" s="2" customFormat="1" ht="18" customHeight="1">
      <c r="A16" s="5"/>
      <c r="B16" s="5"/>
      <c r="C16" s="5"/>
      <c r="D16" s="61" t="s">
        <v>7</v>
      </c>
      <c r="E16" s="64"/>
      <c r="F16" s="3">
        <v>350600</v>
      </c>
      <c r="G16" s="3">
        <v>2100</v>
      </c>
      <c r="H16" s="3">
        <v>7200</v>
      </c>
      <c r="I16" s="3">
        <v>8900</v>
      </c>
      <c r="J16" s="3">
        <v>7900</v>
      </c>
      <c r="K16" s="3">
        <v>7700</v>
      </c>
      <c r="L16" s="3">
        <v>7300</v>
      </c>
      <c r="M16" s="3">
        <v>7000</v>
      </c>
      <c r="N16" s="3">
        <v>6500</v>
      </c>
      <c r="O16" s="3">
        <v>7600</v>
      </c>
      <c r="P16" s="3">
        <v>31100</v>
      </c>
      <c r="Q16" s="3">
        <v>42300</v>
      </c>
      <c r="R16" s="3">
        <v>56000</v>
      </c>
      <c r="S16" s="3">
        <v>51600</v>
      </c>
      <c r="T16" s="3">
        <v>45200</v>
      </c>
      <c r="U16" s="3">
        <v>62200</v>
      </c>
    </row>
    <row r="17" spans="1:255" s="15" customFormat="1" ht="18" customHeight="1">
      <c r="A17" s="65" t="s">
        <v>11</v>
      </c>
      <c r="B17" s="65"/>
      <c r="C17" s="65"/>
      <c r="D17" s="65"/>
      <c r="E17" s="66"/>
      <c r="F17" s="14">
        <v>1084900</v>
      </c>
      <c r="G17" s="14">
        <v>62900</v>
      </c>
      <c r="H17" s="14">
        <v>83000</v>
      </c>
      <c r="I17" s="14">
        <v>73900</v>
      </c>
      <c r="J17" s="14">
        <v>76600</v>
      </c>
      <c r="K17" s="14">
        <v>94400</v>
      </c>
      <c r="L17" s="14">
        <v>94300</v>
      </c>
      <c r="M17" s="14">
        <v>79100</v>
      </c>
      <c r="N17" s="14">
        <v>71700</v>
      </c>
      <c r="O17" s="14">
        <v>71300</v>
      </c>
      <c r="P17" s="14">
        <v>101800</v>
      </c>
      <c r="Q17" s="14">
        <v>83800</v>
      </c>
      <c r="R17" s="14">
        <v>72500</v>
      </c>
      <c r="S17" s="14">
        <v>57300</v>
      </c>
      <c r="T17" s="14">
        <v>37600</v>
      </c>
      <c r="U17" s="14">
        <v>24700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</row>
    <row r="18" spans="1:255" s="2" customFormat="1" ht="18" customHeight="1">
      <c r="A18" s="4"/>
      <c r="B18" s="48" t="s">
        <v>4</v>
      </c>
      <c r="C18" s="50"/>
      <c r="D18" s="50"/>
      <c r="E18" s="63"/>
      <c r="F18" s="3">
        <v>727100</v>
      </c>
      <c r="G18" s="3">
        <v>8100</v>
      </c>
      <c r="H18" s="3">
        <v>42000</v>
      </c>
      <c r="I18" s="3">
        <v>64200</v>
      </c>
      <c r="J18" s="3">
        <v>71100</v>
      </c>
      <c r="K18" s="3">
        <v>88200</v>
      </c>
      <c r="L18" s="3">
        <v>89600</v>
      </c>
      <c r="M18" s="3">
        <v>73500</v>
      </c>
      <c r="N18" s="3">
        <v>66400</v>
      </c>
      <c r="O18" s="3">
        <v>63800</v>
      </c>
      <c r="P18" s="3">
        <v>72900</v>
      </c>
      <c r="Q18" s="3">
        <v>42600</v>
      </c>
      <c r="R18" s="3">
        <v>22000</v>
      </c>
      <c r="S18" s="3">
        <v>13200</v>
      </c>
      <c r="T18" s="3">
        <v>6100</v>
      </c>
      <c r="U18" s="3">
        <v>3500</v>
      </c>
    </row>
    <row r="19" spans="1:255" s="2" customFormat="1" ht="18" customHeight="1">
      <c r="A19" s="4"/>
      <c r="B19" s="4"/>
      <c r="C19" s="48" t="s">
        <v>1</v>
      </c>
      <c r="D19" s="50"/>
      <c r="E19" s="63"/>
      <c r="F19" s="3">
        <v>677700</v>
      </c>
      <c r="G19" s="3">
        <v>2200</v>
      </c>
      <c r="H19" s="3">
        <v>24200</v>
      </c>
      <c r="I19" s="3">
        <v>62100</v>
      </c>
      <c r="J19" s="3">
        <v>69400</v>
      </c>
      <c r="K19" s="3">
        <v>86500</v>
      </c>
      <c r="L19" s="3">
        <v>87400</v>
      </c>
      <c r="M19" s="3">
        <v>72400</v>
      </c>
      <c r="N19" s="3">
        <v>65500</v>
      </c>
      <c r="O19" s="3">
        <v>62300</v>
      </c>
      <c r="P19" s="3">
        <v>69600</v>
      </c>
      <c r="Q19" s="3">
        <v>37900</v>
      </c>
      <c r="R19" s="3">
        <v>19000</v>
      </c>
      <c r="S19" s="3">
        <v>11500</v>
      </c>
      <c r="T19" s="3">
        <v>5200</v>
      </c>
      <c r="U19" s="3">
        <v>2600</v>
      </c>
    </row>
    <row r="20" spans="1:255" s="2" customFormat="1" ht="18" customHeight="1">
      <c r="A20" s="4"/>
      <c r="B20" s="4"/>
      <c r="C20" s="48" t="s">
        <v>2</v>
      </c>
      <c r="D20" s="50"/>
      <c r="E20" s="63"/>
      <c r="F20" s="3">
        <v>42200</v>
      </c>
      <c r="G20" s="3">
        <v>5900</v>
      </c>
      <c r="H20" s="3">
        <v>17600</v>
      </c>
      <c r="I20" s="3">
        <v>2000</v>
      </c>
      <c r="J20" s="3">
        <v>1300</v>
      </c>
      <c r="K20" s="3">
        <v>800</v>
      </c>
      <c r="L20" s="3">
        <v>1400</v>
      </c>
      <c r="M20" s="3">
        <v>600</v>
      </c>
      <c r="N20" s="3">
        <v>300</v>
      </c>
      <c r="O20" s="3">
        <v>400</v>
      </c>
      <c r="P20" s="3">
        <v>2300</v>
      </c>
      <c r="Q20" s="3">
        <v>4200</v>
      </c>
      <c r="R20" s="3">
        <v>2400</v>
      </c>
      <c r="S20" s="3">
        <v>1500</v>
      </c>
      <c r="T20" s="3">
        <v>600</v>
      </c>
      <c r="U20" s="3">
        <v>800</v>
      </c>
    </row>
    <row r="21" spans="1:255" s="2" customFormat="1" ht="18" customHeight="1">
      <c r="A21" s="4"/>
      <c r="B21" s="4"/>
      <c r="C21" s="4"/>
      <c r="D21" s="48" t="s">
        <v>5</v>
      </c>
      <c r="E21" s="63"/>
      <c r="F21" s="3">
        <v>9400</v>
      </c>
      <c r="G21" s="21" t="s">
        <v>18</v>
      </c>
      <c r="H21" s="21">
        <v>400</v>
      </c>
      <c r="I21" s="21">
        <v>300</v>
      </c>
      <c r="J21" s="3" t="s">
        <v>18</v>
      </c>
      <c r="K21" s="3">
        <v>500</v>
      </c>
      <c r="L21" s="3">
        <v>200</v>
      </c>
      <c r="M21" s="3">
        <v>500</v>
      </c>
      <c r="N21" s="3">
        <v>300</v>
      </c>
      <c r="O21" s="3">
        <v>400</v>
      </c>
      <c r="P21" s="3">
        <v>1000</v>
      </c>
      <c r="Q21" s="3">
        <v>2300</v>
      </c>
      <c r="R21" s="3">
        <v>1800</v>
      </c>
      <c r="S21" s="3">
        <v>800</v>
      </c>
      <c r="T21" s="3">
        <v>500</v>
      </c>
      <c r="U21" s="3">
        <v>500</v>
      </c>
    </row>
    <row r="22" spans="1:255" s="2" customFormat="1" ht="18" customHeight="1">
      <c r="A22" s="4"/>
      <c r="B22" s="4"/>
      <c r="C22" s="4"/>
      <c r="D22" s="48" t="s">
        <v>6</v>
      </c>
      <c r="E22" s="63"/>
      <c r="F22" s="3">
        <v>24400</v>
      </c>
      <c r="G22" s="3">
        <v>5600</v>
      </c>
      <c r="H22" s="3">
        <v>16100</v>
      </c>
      <c r="I22" s="3">
        <v>1400</v>
      </c>
      <c r="J22" s="3">
        <v>1000</v>
      </c>
      <c r="K22" s="3">
        <v>100</v>
      </c>
      <c r="L22" s="21" t="s">
        <v>18</v>
      </c>
      <c r="M22" s="3" t="s">
        <v>18</v>
      </c>
      <c r="N22" s="21" t="s">
        <v>18</v>
      </c>
      <c r="O22" s="3" t="s">
        <v>18</v>
      </c>
      <c r="P22" s="21">
        <v>100</v>
      </c>
      <c r="Q22" s="21" t="s">
        <v>18</v>
      </c>
      <c r="R22" s="3" t="s">
        <v>18</v>
      </c>
      <c r="S22" s="3" t="s">
        <v>18</v>
      </c>
      <c r="T22" s="3" t="s">
        <v>18</v>
      </c>
      <c r="U22" s="3" t="s">
        <v>18</v>
      </c>
    </row>
    <row r="23" spans="1:255" s="2" customFormat="1" ht="18" customHeight="1">
      <c r="A23" s="4"/>
      <c r="B23" s="4"/>
      <c r="C23" s="4"/>
      <c r="D23" s="50" t="s">
        <v>3</v>
      </c>
      <c r="E23" s="63"/>
      <c r="F23" s="3">
        <v>8400</v>
      </c>
      <c r="G23" s="21">
        <v>200</v>
      </c>
      <c r="H23" s="3">
        <v>1100</v>
      </c>
      <c r="I23" s="3">
        <v>200</v>
      </c>
      <c r="J23" s="3">
        <v>300</v>
      </c>
      <c r="K23" s="3">
        <v>200</v>
      </c>
      <c r="L23" s="3">
        <v>1300</v>
      </c>
      <c r="M23" s="21">
        <v>100</v>
      </c>
      <c r="N23" s="3" t="s">
        <v>18</v>
      </c>
      <c r="O23" s="21" t="s">
        <v>18</v>
      </c>
      <c r="P23" s="3">
        <v>1200</v>
      </c>
      <c r="Q23" s="3">
        <v>1900</v>
      </c>
      <c r="R23" s="3">
        <v>600</v>
      </c>
      <c r="S23" s="3">
        <v>800</v>
      </c>
      <c r="T23" s="3">
        <v>100</v>
      </c>
      <c r="U23" s="3">
        <v>400</v>
      </c>
    </row>
    <row r="24" spans="1:255" s="2" customFormat="1" ht="18" customHeight="1">
      <c r="A24" s="4"/>
      <c r="B24" s="48" t="s">
        <v>8</v>
      </c>
      <c r="C24" s="50"/>
      <c r="D24" s="50"/>
      <c r="E24" s="63"/>
      <c r="F24" s="3">
        <v>357800</v>
      </c>
      <c r="G24" s="3">
        <v>54900</v>
      </c>
      <c r="H24" s="3">
        <v>41000</v>
      </c>
      <c r="I24" s="3">
        <v>9700</v>
      </c>
      <c r="J24" s="3">
        <v>5500</v>
      </c>
      <c r="K24" s="3">
        <v>6200</v>
      </c>
      <c r="L24" s="3">
        <v>4600</v>
      </c>
      <c r="M24" s="3">
        <v>5700</v>
      </c>
      <c r="N24" s="3">
        <v>5300</v>
      </c>
      <c r="O24" s="3">
        <v>7400</v>
      </c>
      <c r="P24" s="3">
        <v>28900</v>
      </c>
      <c r="Q24" s="3">
        <v>41300</v>
      </c>
      <c r="R24" s="3">
        <v>50400</v>
      </c>
      <c r="S24" s="3">
        <v>44100</v>
      </c>
      <c r="T24" s="3">
        <v>31500</v>
      </c>
      <c r="U24" s="3">
        <v>21200</v>
      </c>
    </row>
    <row r="25" spans="1:255" s="2" customFormat="1" ht="18" customHeight="1">
      <c r="A25" s="4"/>
      <c r="B25" s="4"/>
      <c r="C25" s="4"/>
      <c r="D25" s="48" t="s">
        <v>9</v>
      </c>
      <c r="E25" s="63"/>
      <c r="F25" s="3">
        <v>34300</v>
      </c>
      <c r="G25" s="3" t="s">
        <v>18</v>
      </c>
      <c r="H25" s="3">
        <v>500</v>
      </c>
      <c r="I25" s="3">
        <v>1800</v>
      </c>
      <c r="J25" s="3">
        <v>500</v>
      </c>
      <c r="K25" s="3">
        <v>100</v>
      </c>
      <c r="L25" s="21">
        <v>900</v>
      </c>
      <c r="M25" s="3">
        <v>600</v>
      </c>
      <c r="N25" s="3">
        <v>500</v>
      </c>
      <c r="O25" s="3">
        <v>1600</v>
      </c>
      <c r="P25" s="3">
        <v>3700</v>
      </c>
      <c r="Q25" s="3">
        <v>5800</v>
      </c>
      <c r="R25" s="3">
        <v>5300</v>
      </c>
      <c r="S25" s="3">
        <v>5800</v>
      </c>
      <c r="T25" s="3">
        <v>5400</v>
      </c>
      <c r="U25" s="3">
        <v>1800</v>
      </c>
    </row>
    <row r="26" spans="1:255" s="2" customFormat="1" ht="18" customHeight="1">
      <c r="A26" s="4"/>
      <c r="B26" s="4"/>
      <c r="C26" s="4"/>
      <c r="D26" s="48" t="s">
        <v>34</v>
      </c>
      <c r="E26" s="63"/>
      <c r="F26" s="3">
        <v>92200</v>
      </c>
      <c r="G26" s="3">
        <v>53400</v>
      </c>
      <c r="H26" s="3">
        <v>35600</v>
      </c>
      <c r="I26" s="3">
        <v>2300</v>
      </c>
      <c r="J26" s="3">
        <v>200</v>
      </c>
      <c r="K26" s="3">
        <v>500</v>
      </c>
      <c r="L26" s="3" t="s">
        <v>18</v>
      </c>
      <c r="M26" s="21" t="s">
        <v>18</v>
      </c>
      <c r="N26" s="3" t="s">
        <v>18</v>
      </c>
      <c r="O26" s="21">
        <v>200</v>
      </c>
      <c r="P26" s="3" t="s">
        <v>18</v>
      </c>
      <c r="Q26" s="21" t="s">
        <v>18</v>
      </c>
      <c r="R26" s="3">
        <v>100</v>
      </c>
      <c r="S26" s="3" t="s">
        <v>18</v>
      </c>
      <c r="T26" s="3" t="s">
        <v>18</v>
      </c>
      <c r="U26" s="3" t="s">
        <v>18</v>
      </c>
    </row>
    <row r="27" spans="1:255" s="2" customFormat="1" ht="18" customHeight="1">
      <c r="A27" s="5"/>
      <c r="B27" s="5"/>
      <c r="C27" s="5"/>
      <c r="D27" s="61" t="s">
        <v>7</v>
      </c>
      <c r="E27" s="62"/>
      <c r="F27" s="3">
        <v>220000</v>
      </c>
      <c r="G27" s="3">
        <v>1200</v>
      </c>
      <c r="H27" s="3">
        <v>4900</v>
      </c>
      <c r="I27" s="3">
        <v>5500</v>
      </c>
      <c r="J27" s="3">
        <v>4800</v>
      </c>
      <c r="K27" s="3">
        <v>5300</v>
      </c>
      <c r="L27" s="3">
        <v>3800</v>
      </c>
      <c r="M27" s="3">
        <v>4700</v>
      </c>
      <c r="N27" s="3">
        <v>4700</v>
      </c>
      <c r="O27" s="3">
        <v>5200</v>
      </c>
      <c r="P27" s="3">
        <v>23700</v>
      </c>
      <c r="Q27" s="3">
        <v>33600</v>
      </c>
      <c r="R27" s="3">
        <v>43100</v>
      </c>
      <c r="S27" s="3">
        <v>36300</v>
      </c>
      <c r="T27" s="3">
        <v>24300</v>
      </c>
      <c r="U27" s="3">
        <v>18800</v>
      </c>
    </row>
    <row r="28" spans="1:255" s="15" customFormat="1" ht="18" customHeight="1">
      <c r="A28" s="65" t="s">
        <v>12</v>
      </c>
      <c r="B28" s="65"/>
      <c r="C28" s="65"/>
      <c r="D28" s="65"/>
      <c r="E28" s="66"/>
      <c r="F28" s="14">
        <v>1204800</v>
      </c>
      <c r="G28" s="14">
        <v>59600</v>
      </c>
      <c r="H28" s="14">
        <v>80500</v>
      </c>
      <c r="I28" s="14">
        <v>74400</v>
      </c>
      <c r="J28" s="14">
        <v>78700</v>
      </c>
      <c r="K28" s="14">
        <v>96600</v>
      </c>
      <c r="L28" s="14">
        <v>96400</v>
      </c>
      <c r="M28" s="14">
        <v>82800</v>
      </c>
      <c r="N28" s="14">
        <v>74500</v>
      </c>
      <c r="O28" s="14">
        <v>76600</v>
      </c>
      <c r="P28" s="14">
        <v>111900</v>
      </c>
      <c r="Q28" s="14">
        <v>93700</v>
      </c>
      <c r="R28" s="14">
        <v>84300</v>
      </c>
      <c r="S28" s="14">
        <v>72900</v>
      </c>
      <c r="T28" s="14">
        <v>57300</v>
      </c>
      <c r="U28" s="14">
        <v>64800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2" customFormat="1" ht="18" customHeight="1">
      <c r="A29" s="4"/>
      <c r="B29" s="48" t="s">
        <v>4</v>
      </c>
      <c r="C29" s="50"/>
      <c r="D29" s="50"/>
      <c r="E29" s="63"/>
      <c r="F29" s="3">
        <v>566500</v>
      </c>
      <c r="G29" s="3">
        <v>9500</v>
      </c>
      <c r="H29" s="3">
        <v>48600</v>
      </c>
      <c r="I29" s="3">
        <v>57800</v>
      </c>
      <c r="J29" s="3">
        <v>53100</v>
      </c>
      <c r="K29" s="3">
        <v>65400</v>
      </c>
      <c r="L29" s="3">
        <v>64100</v>
      </c>
      <c r="M29" s="3">
        <v>60900</v>
      </c>
      <c r="N29" s="3">
        <v>53800</v>
      </c>
      <c r="O29" s="3">
        <v>48400</v>
      </c>
      <c r="P29" s="3">
        <v>51500</v>
      </c>
      <c r="Q29" s="3">
        <v>26200</v>
      </c>
      <c r="R29" s="3">
        <v>12800</v>
      </c>
      <c r="S29" s="3">
        <v>9000</v>
      </c>
      <c r="T29" s="3">
        <v>4000</v>
      </c>
      <c r="U29" s="3">
        <v>1300</v>
      </c>
    </row>
    <row r="30" spans="1:255" s="2" customFormat="1" ht="18" customHeight="1">
      <c r="A30" s="4"/>
      <c r="B30" s="4"/>
      <c r="C30" s="48" t="s">
        <v>1</v>
      </c>
      <c r="D30" s="50"/>
      <c r="E30" s="63"/>
      <c r="F30" s="3">
        <v>345400</v>
      </c>
      <c r="G30" s="3">
        <v>2700</v>
      </c>
      <c r="H30" s="3">
        <v>32900</v>
      </c>
      <c r="I30" s="3">
        <v>48500</v>
      </c>
      <c r="J30" s="3">
        <v>41000</v>
      </c>
      <c r="K30" s="3">
        <v>41500</v>
      </c>
      <c r="L30" s="3">
        <v>38300</v>
      </c>
      <c r="M30" s="3">
        <v>35800</v>
      </c>
      <c r="N30" s="3">
        <v>31600</v>
      </c>
      <c r="O30" s="3">
        <v>25000</v>
      </c>
      <c r="P30" s="3">
        <v>26300</v>
      </c>
      <c r="Q30" s="3">
        <v>10900</v>
      </c>
      <c r="R30" s="3">
        <v>5800</v>
      </c>
      <c r="S30" s="3">
        <v>2900</v>
      </c>
      <c r="T30" s="3">
        <v>1800</v>
      </c>
      <c r="U30" s="3">
        <v>200</v>
      </c>
    </row>
    <row r="31" spans="1:255" s="2" customFormat="1" ht="18" customHeight="1">
      <c r="A31" s="4"/>
      <c r="B31" s="4"/>
      <c r="C31" s="48" t="s">
        <v>2</v>
      </c>
      <c r="D31" s="50"/>
      <c r="E31" s="63"/>
      <c r="F31" s="3">
        <v>213200</v>
      </c>
      <c r="G31" s="3">
        <v>6700</v>
      </c>
      <c r="H31" s="3">
        <v>15300</v>
      </c>
      <c r="I31" s="3">
        <v>9000</v>
      </c>
      <c r="J31" s="3">
        <v>11300</v>
      </c>
      <c r="K31" s="3">
        <v>23400</v>
      </c>
      <c r="L31" s="3">
        <v>24700</v>
      </c>
      <c r="M31" s="3">
        <v>24700</v>
      </c>
      <c r="N31" s="3">
        <v>22000</v>
      </c>
      <c r="O31" s="3">
        <v>22100</v>
      </c>
      <c r="P31" s="3">
        <v>23700</v>
      </c>
      <c r="Q31" s="3">
        <v>14500</v>
      </c>
      <c r="R31" s="3">
        <v>6800</v>
      </c>
      <c r="S31" s="3">
        <v>5900</v>
      </c>
      <c r="T31" s="3">
        <v>2100</v>
      </c>
      <c r="U31" s="3">
        <v>1000</v>
      </c>
    </row>
    <row r="32" spans="1:255" s="2" customFormat="1" ht="18" customHeight="1">
      <c r="A32" s="4"/>
      <c r="B32" s="4"/>
      <c r="C32" s="4"/>
      <c r="D32" s="48" t="s">
        <v>5</v>
      </c>
      <c r="E32" s="63"/>
      <c r="F32" s="3">
        <v>184800</v>
      </c>
      <c r="G32" s="3">
        <v>100</v>
      </c>
      <c r="H32" s="3">
        <v>1900</v>
      </c>
      <c r="I32" s="3">
        <v>6900</v>
      </c>
      <c r="J32" s="3">
        <v>10400</v>
      </c>
      <c r="K32" s="3">
        <v>22300</v>
      </c>
      <c r="L32" s="3">
        <v>23700</v>
      </c>
      <c r="M32" s="3">
        <v>24500</v>
      </c>
      <c r="N32" s="3">
        <v>21000</v>
      </c>
      <c r="O32" s="3">
        <v>21700</v>
      </c>
      <c r="P32" s="3">
        <v>22900</v>
      </c>
      <c r="Q32" s="3">
        <v>14100</v>
      </c>
      <c r="R32" s="3">
        <v>6700</v>
      </c>
      <c r="S32" s="3">
        <v>5700</v>
      </c>
      <c r="T32" s="3">
        <v>1900</v>
      </c>
      <c r="U32" s="3">
        <v>1000</v>
      </c>
    </row>
    <row r="33" spans="1:21" s="2" customFormat="1" ht="18" customHeight="1">
      <c r="A33" s="4"/>
      <c r="B33" s="4"/>
      <c r="C33" s="4"/>
      <c r="D33" s="48" t="s">
        <v>6</v>
      </c>
      <c r="E33" s="63"/>
      <c r="F33" s="3">
        <v>21400</v>
      </c>
      <c r="G33" s="3">
        <v>6500</v>
      </c>
      <c r="H33" s="3">
        <v>12900</v>
      </c>
      <c r="I33" s="3">
        <v>1100</v>
      </c>
      <c r="J33" s="3">
        <v>600</v>
      </c>
      <c r="K33" s="21">
        <v>100</v>
      </c>
      <c r="L33" s="21">
        <v>100</v>
      </c>
      <c r="M33" s="21" t="s">
        <v>18</v>
      </c>
      <c r="N33" s="21">
        <v>100</v>
      </c>
      <c r="O33" s="21" t="s">
        <v>18</v>
      </c>
      <c r="P33" s="21" t="s">
        <v>18</v>
      </c>
      <c r="Q33" s="3" t="s">
        <v>18</v>
      </c>
      <c r="R33" s="3" t="s">
        <v>18</v>
      </c>
      <c r="S33" s="3" t="s">
        <v>18</v>
      </c>
      <c r="T33" s="3" t="s">
        <v>18</v>
      </c>
      <c r="U33" s="3" t="s">
        <v>18</v>
      </c>
    </row>
    <row r="34" spans="1:21" s="2" customFormat="1" ht="18" customHeight="1">
      <c r="A34" s="4"/>
      <c r="B34" s="4"/>
      <c r="C34" s="4"/>
      <c r="D34" s="50" t="s">
        <v>3</v>
      </c>
      <c r="E34" s="63"/>
      <c r="F34" s="3">
        <v>7000</v>
      </c>
      <c r="G34" s="3">
        <v>100</v>
      </c>
      <c r="H34" s="3">
        <v>500</v>
      </c>
      <c r="I34" s="3">
        <v>1000</v>
      </c>
      <c r="J34" s="3">
        <v>300</v>
      </c>
      <c r="K34" s="3">
        <v>1000</v>
      </c>
      <c r="L34" s="3">
        <v>800</v>
      </c>
      <c r="M34" s="3">
        <v>100</v>
      </c>
      <c r="N34" s="3">
        <v>900</v>
      </c>
      <c r="O34" s="3">
        <v>500</v>
      </c>
      <c r="P34" s="3">
        <v>800</v>
      </c>
      <c r="Q34" s="3">
        <v>300</v>
      </c>
      <c r="R34" s="3">
        <v>100</v>
      </c>
      <c r="S34" s="3">
        <v>300</v>
      </c>
      <c r="T34" s="3">
        <v>200</v>
      </c>
      <c r="U34" s="3" t="s">
        <v>18</v>
      </c>
    </row>
    <row r="35" spans="1:21" s="2" customFormat="1" ht="18" customHeight="1">
      <c r="A35" s="4"/>
      <c r="B35" s="48" t="s">
        <v>8</v>
      </c>
      <c r="C35" s="50"/>
      <c r="D35" s="50"/>
      <c r="E35" s="63"/>
      <c r="F35" s="3">
        <v>638300</v>
      </c>
      <c r="G35" s="3">
        <v>50100</v>
      </c>
      <c r="H35" s="3">
        <v>31800</v>
      </c>
      <c r="I35" s="3">
        <v>16600</v>
      </c>
      <c r="J35" s="3">
        <v>25600</v>
      </c>
      <c r="K35" s="3">
        <v>31100</v>
      </c>
      <c r="L35" s="3">
        <v>32300</v>
      </c>
      <c r="M35" s="3">
        <v>21800</v>
      </c>
      <c r="N35" s="3">
        <v>20700</v>
      </c>
      <c r="O35" s="3">
        <v>28100</v>
      </c>
      <c r="P35" s="3">
        <v>60400</v>
      </c>
      <c r="Q35" s="3">
        <v>67500</v>
      </c>
      <c r="R35" s="3">
        <v>71500</v>
      </c>
      <c r="S35" s="3">
        <v>63900</v>
      </c>
      <c r="T35" s="3">
        <v>53300</v>
      </c>
      <c r="U35" s="3">
        <v>63500</v>
      </c>
    </row>
    <row r="36" spans="1:21" s="2" customFormat="1" ht="18" customHeight="1">
      <c r="A36" s="4"/>
      <c r="B36" s="4"/>
      <c r="C36" s="4"/>
      <c r="D36" s="48" t="s">
        <v>9</v>
      </c>
      <c r="E36" s="63"/>
      <c r="F36" s="3">
        <v>415500</v>
      </c>
      <c r="G36" s="3">
        <v>600</v>
      </c>
      <c r="H36" s="3">
        <v>2800</v>
      </c>
      <c r="I36" s="3">
        <v>11500</v>
      </c>
      <c r="J36" s="3">
        <v>21600</v>
      </c>
      <c r="K36" s="3">
        <v>28200</v>
      </c>
      <c r="L36" s="3">
        <v>28300</v>
      </c>
      <c r="M36" s="3">
        <v>19000</v>
      </c>
      <c r="N36" s="3">
        <v>18500</v>
      </c>
      <c r="O36" s="3">
        <v>24800</v>
      </c>
      <c r="P36" s="3">
        <v>51800</v>
      </c>
      <c r="Q36" s="3">
        <v>57100</v>
      </c>
      <c r="R36" s="3">
        <v>55700</v>
      </c>
      <c r="S36" s="3">
        <v>46900</v>
      </c>
      <c r="T36" s="3">
        <v>30800</v>
      </c>
      <c r="U36" s="3">
        <v>18000</v>
      </c>
    </row>
    <row r="37" spans="1:21" s="2" customFormat="1" ht="18" customHeight="1">
      <c r="A37" s="4"/>
      <c r="B37" s="4"/>
      <c r="C37" s="4"/>
      <c r="D37" s="48" t="s">
        <v>34</v>
      </c>
      <c r="E37" s="63"/>
      <c r="F37" s="3">
        <v>77600</v>
      </c>
      <c r="G37" s="3">
        <v>48700</v>
      </c>
      <c r="H37" s="3">
        <v>26700</v>
      </c>
      <c r="I37" s="3">
        <v>1400</v>
      </c>
      <c r="J37" s="3">
        <v>500</v>
      </c>
      <c r="K37" s="3">
        <v>200</v>
      </c>
      <c r="L37" s="3">
        <v>100</v>
      </c>
      <c r="M37" s="21" t="s">
        <v>18</v>
      </c>
      <c r="N37" s="21" t="s">
        <v>18</v>
      </c>
      <c r="O37" s="3" t="s">
        <v>18</v>
      </c>
      <c r="P37" s="21" t="s">
        <v>18</v>
      </c>
      <c r="Q37" s="3" t="s">
        <v>18</v>
      </c>
      <c r="R37" s="3" t="s">
        <v>18</v>
      </c>
      <c r="S37" s="3" t="s">
        <v>18</v>
      </c>
      <c r="T37" s="3" t="s">
        <v>18</v>
      </c>
      <c r="U37" s="3">
        <v>100</v>
      </c>
    </row>
    <row r="38" spans="1:21" s="2" customFormat="1" ht="18" customHeight="1">
      <c r="A38" s="5"/>
      <c r="B38" s="5"/>
      <c r="C38" s="5"/>
      <c r="D38" s="61" t="s">
        <v>7</v>
      </c>
      <c r="E38" s="62"/>
      <c r="F38" s="32">
        <v>130600</v>
      </c>
      <c r="G38" s="32">
        <v>800</v>
      </c>
      <c r="H38" s="32">
        <v>2300</v>
      </c>
      <c r="I38" s="32">
        <v>3400</v>
      </c>
      <c r="J38" s="32">
        <v>3100</v>
      </c>
      <c r="K38" s="32">
        <v>2400</v>
      </c>
      <c r="L38" s="32">
        <v>3500</v>
      </c>
      <c r="M38" s="32">
        <v>2300</v>
      </c>
      <c r="N38" s="32">
        <v>1800</v>
      </c>
      <c r="O38" s="32">
        <v>2400</v>
      </c>
      <c r="P38" s="32">
        <v>7300</v>
      </c>
      <c r="Q38" s="32">
        <v>8700</v>
      </c>
      <c r="R38" s="35">
        <v>12900</v>
      </c>
      <c r="S38" s="35">
        <v>15300</v>
      </c>
      <c r="T38" s="35">
        <v>20900</v>
      </c>
      <c r="U38" s="35">
        <v>43400</v>
      </c>
    </row>
    <row r="39" spans="1:21" s="19" customFormat="1" ht="16.5" customHeight="1">
      <c r="A39" s="20" t="s">
        <v>52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21" s="19" customFormat="1" ht="16.5" customHeight="1">
      <c r="A40" s="2" t="s">
        <v>53</v>
      </c>
    </row>
  </sheetData>
  <mergeCells count="36">
    <mergeCell ref="C30:E30"/>
    <mergeCell ref="C31:E31"/>
    <mergeCell ref="D14:E14"/>
    <mergeCell ref="D15:E15"/>
    <mergeCell ref="D16:E16"/>
    <mergeCell ref="D21:E21"/>
    <mergeCell ref="D22:E22"/>
    <mergeCell ref="D23:E23"/>
    <mergeCell ref="A28:E28"/>
    <mergeCell ref="A17:E17"/>
    <mergeCell ref="B13:E13"/>
    <mergeCell ref="B29:E29"/>
    <mergeCell ref="B24:E24"/>
    <mergeCell ref="B18:E18"/>
    <mergeCell ref="C19:E19"/>
    <mergeCell ref="C20:E20"/>
    <mergeCell ref="D25:E25"/>
    <mergeCell ref="D26:E26"/>
    <mergeCell ref="D27:E27"/>
    <mergeCell ref="D38:E38"/>
    <mergeCell ref="D33:E33"/>
    <mergeCell ref="D34:E34"/>
    <mergeCell ref="B35:E35"/>
    <mergeCell ref="D36:E36"/>
    <mergeCell ref="C8:E8"/>
    <mergeCell ref="C9:E9"/>
    <mergeCell ref="D10:E10"/>
    <mergeCell ref="D37:E37"/>
    <mergeCell ref="D32:E32"/>
    <mergeCell ref="D11:E11"/>
    <mergeCell ref="D12:E12"/>
    <mergeCell ref="F3:F4"/>
    <mergeCell ref="A3:E4"/>
    <mergeCell ref="B7:E7"/>
    <mergeCell ref="A1:U1"/>
    <mergeCell ref="A6:E6"/>
  </mergeCells>
  <phoneticPr fontId="1"/>
  <printOptions horizontalCentered="1" verticalCentered="1"/>
  <pageMargins left="0.19685039370078741" right="0.31496062992125984" top="0.59055118110236227" bottom="0.59055118110236227" header="0.51181102362204722" footer="0.51181102362204722"/>
  <pageSetup paperSize="9" scale="68" orientation="landscape" horizontalDpi="300" verticalDpi="196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U41"/>
  <sheetViews>
    <sheetView showGridLines="0" showRowColHeaders="0" showOutlineSymbols="0" topLeftCell="A19" workbookViewId="0">
      <selection activeCell="D53" sqref="D53"/>
    </sheetView>
  </sheetViews>
  <sheetFormatPr defaultColWidth="8.69921875" defaultRowHeight="18" customHeight="1"/>
  <cols>
    <col min="1" max="4" width="2.69921875" style="1" customWidth="1"/>
    <col min="5" max="5" width="18.796875" style="1" customWidth="1"/>
    <col min="6" max="6" width="6.69921875" style="1" customWidth="1"/>
    <col min="7" max="17" width="5.19921875" style="1" customWidth="1"/>
    <col min="18" max="16384" width="8.69921875" style="1"/>
  </cols>
  <sheetData>
    <row r="1" spans="1:20" ht="18" customHeight="1">
      <c r="A1" s="58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20" s="6" customFormat="1" ht="14.1" customHeight="1" thickBot="1">
      <c r="A2" s="6" t="s">
        <v>17</v>
      </c>
      <c r="Q2" s="7"/>
    </row>
    <row r="3" spans="1:20" s="2" customFormat="1" ht="9.9499999999999993" customHeight="1" thickTop="1">
      <c r="A3" s="53" t="s">
        <v>21</v>
      </c>
      <c r="B3" s="54"/>
      <c r="C3" s="54"/>
      <c r="D3" s="54"/>
      <c r="E3" s="55"/>
      <c r="F3" s="51" t="s">
        <v>0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S3" s="67" t="s">
        <v>13</v>
      </c>
      <c r="T3" s="67"/>
    </row>
    <row r="4" spans="1:20" s="2" customFormat="1" ht="36" customHeight="1">
      <c r="A4" s="52"/>
      <c r="B4" s="52"/>
      <c r="C4" s="52"/>
      <c r="D4" s="52"/>
      <c r="E4" s="56"/>
      <c r="F4" s="52"/>
      <c r="G4" s="27" t="s">
        <v>22</v>
      </c>
      <c r="H4" s="28" t="s">
        <v>23</v>
      </c>
      <c r="I4" s="28" t="s">
        <v>24</v>
      </c>
      <c r="J4" s="28" t="s">
        <v>25</v>
      </c>
      <c r="K4" s="28" t="s">
        <v>26</v>
      </c>
      <c r="L4" s="28" t="s">
        <v>27</v>
      </c>
      <c r="M4" s="28" t="s">
        <v>28</v>
      </c>
      <c r="N4" s="28" t="s">
        <v>29</v>
      </c>
      <c r="O4" s="28" t="s">
        <v>30</v>
      </c>
      <c r="P4" s="28" t="s">
        <v>31</v>
      </c>
      <c r="Q4" s="29" t="s">
        <v>32</v>
      </c>
      <c r="S4" s="67"/>
      <c r="T4" s="67"/>
    </row>
    <row r="5" spans="1:20" s="9" customFormat="1" ht="14.1" customHeight="1">
      <c r="A5" s="30"/>
      <c r="B5" s="30"/>
      <c r="C5" s="30"/>
      <c r="D5" s="30"/>
      <c r="E5" s="31"/>
      <c r="F5" s="30" t="s">
        <v>15</v>
      </c>
      <c r="G5" s="30" t="s">
        <v>14</v>
      </c>
      <c r="H5" s="30" t="s">
        <v>14</v>
      </c>
      <c r="I5" s="30" t="s">
        <v>14</v>
      </c>
      <c r="J5" s="30" t="s">
        <v>14</v>
      </c>
      <c r="K5" s="30" t="s">
        <v>14</v>
      </c>
      <c r="L5" s="30" t="s">
        <v>14</v>
      </c>
      <c r="M5" s="30" t="s">
        <v>14</v>
      </c>
      <c r="N5" s="30" t="s">
        <v>14</v>
      </c>
      <c r="O5" s="30" t="s">
        <v>14</v>
      </c>
      <c r="P5" s="30" t="s">
        <v>14</v>
      </c>
      <c r="Q5" s="30" t="s">
        <v>14</v>
      </c>
      <c r="S5" s="67"/>
      <c r="T5" s="67"/>
    </row>
    <row r="6" spans="1:20" s="11" customFormat="1" ht="18" customHeight="1">
      <c r="A6" s="22" t="s">
        <v>13</v>
      </c>
      <c r="B6" s="23"/>
      <c r="C6" s="23"/>
      <c r="D6" s="23"/>
      <c r="E6" s="24"/>
      <c r="F6" s="36">
        <v>2290</v>
      </c>
      <c r="G6" s="37">
        <v>123</v>
      </c>
      <c r="H6" s="37">
        <v>164</v>
      </c>
      <c r="I6" s="37">
        <v>148</v>
      </c>
      <c r="J6" s="37">
        <v>155</v>
      </c>
      <c r="K6" s="37">
        <v>191</v>
      </c>
      <c r="L6" s="37">
        <v>191</v>
      </c>
      <c r="M6" s="37">
        <v>162</v>
      </c>
      <c r="N6" s="37">
        <v>146</v>
      </c>
      <c r="O6" s="37">
        <v>148</v>
      </c>
      <c r="P6" s="37">
        <v>214</v>
      </c>
      <c r="Q6" s="37">
        <v>649</v>
      </c>
      <c r="S6" s="42">
        <f>SUM(G6:Q6)</f>
        <v>2291</v>
      </c>
      <c r="T6" s="43" t="str">
        <f>IF(F6=S6,"OK","不一致")</f>
        <v>不一致</v>
      </c>
    </row>
    <row r="7" spans="1:20" s="2" customFormat="1" ht="18" customHeight="1">
      <c r="A7" s="4"/>
      <c r="B7" s="48" t="s">
        <v>4</v>
      </c>
      <c r="C7" s="57"/>
      <c r="D7" s="57"/>
      <c r="E7" s="49"/>
      <c r="F7" s="38">
        <v>1294</v>
      </c>
      <c r="G7" s="38">
        <v>18</v>
      </c>
      <c r="H7" s="38">
        <v>91</v>
      </c>
      <c r="I7" s="38">
        <v>122</v>
      </c>
      <c r="J7" s="38">
        <v>124</v>
      </c>
      <c r="K7" s="38">
        <v>154</v>
      </c>
      <c r="L7" s="38">
        <v>154</v>
      </c>
      <c r="M7" s="38">
        <v>134</v>
      </c>
      <c r="N7" s="38">
        <v>120</v>
      </c>
      <c r="O7" s="38">
        <v>112</v>
      </c>
      <c r="P7" s="38">
        <v>124</v>
      </c>
      <c r="Q7" s="38">
        <v>141</v>
      </c>
      <c r="S7" s="44">
        <f t="shared" ref="S7:S38" si="0">SUM(G7:Q7)</f>
        <v>1294</v>
      </c>
      <c r="T7" s="45" t="str">
        <f t="shared" ref="T7:T38" si="1">IF(F7=S7,"OK","不一致")</f>
        <v>OK</v>
      </c>
    </row>
    <row r="8" spans="1:20" s="2" customFormat="1" ht="18" customHeight="1">
      <c r="A8" s="4"/>
      <c r="B8" s="4"/>
      <c r="C8" s="48" t="s">
        <v>1</v>
      </c>
      <c r="D8" s="57"/>
      <c r="E8" s="49"/>
      <c r="F8" s="38">
        <v>1023</v>
      </c>
      <c r="G8" s="38">
        <v>5</v>
      </c>
      <c r="H8" s="38">
        <v>57</v>
      </c>
      <c r="I8" s="38">
        <v>111</v>
      </c>
      <c r="J8" s="38">
        <v>110</v>
      </c>
      <c r="K8" s="38">
        <v>128</v>
      </c>
      <c r="L8" s="38">
        <v>126</v>
      </c>
      <c r="M8" s="38">
        <v>108</v>
      </c>
      <c r="N8" s="38">
        <v>97</v>
      </c>
      <c r="O8" s="38">
        <v>87</v>
      </c>
      <c r="P8" s="38">
        <v>96</v>
      </c>
      <c r="Q8" s="38">
        <v>98</v>
      </c>
      <c r="S8" s="44">
        <f t="shared" si="0"/>
        <v>1023</v>
      </c>
      <c r="T8" s="45" t="str">
        <f t="shared" si="1"/>
        <v>OK</v>
      </c>
    </row>
    <row r="9" spans="1:20" s="2" customFormat="1" ht="18" customHeight="1">
      <c r="A9" s="4"/>
      <c r="B9" s="4"/>
      <c r="C9" s="48" t="s">
        <v>2</v>
      </c>
      <c r="D9" s="57"/>
      <c r="E9" s="49"/>
      <c r="F9" s="38">
        <v>255</v>
      </c>
      <c r="G9" s="38">
        <v>13</v>
      </c>
      <c r="H9" s="38">
        <v>33</v>
      </c>
      <c r="I9" s="38">
        <v>11</v>
      </c>
      <c r="J9" s="38">
        <v>13</v>
      </c>
      <c r="K9" s="38">
        <v>24</v>
      </c>
      <c r="L9" s="38">
        <v>26</v>
      </c>
      <c r="M9" s="38">
        <v>25</v>
      </c>
      <c r="N9" s="38">
        <v>22</v>
      </c>
      <c r="O9" s="38">
        <v>23</v>
      </c>
      <c r="P9" s="38">
        <v>26</v>
      </c>
      <c r="Q9" s="38">
        <v>40</v>
      </c>
      <c r="S9" s="44">
        <f t="shared" si="0"/>
        <v>256</v>
      </c>
      <c r="T9" s="45" t="str">
        <f t="shared" si="1"/>
        <v>不一致</v>
      </c>
    </row>
    <row r="10" spans="1:20" s="2" customFormat="1" ht="18" customHeight="1">
      <c r="A10" s="4"/>
      <c r="B10" s="4"/>
      <c r="C10" s="4"/>
      <c r="D10" s="48" t="s">
        <v>5</v>
      </c>
      <c r="E10" s="49"/>
      <c r="F10" s="38">
        <v>194</v>
      </c>
      <c r="G10" s="38">
        <v>0</v>
      </c>
      <c r="H10" s="38">
        <v>2</v>
      </c>
      <c r="I10" s="38">
        <v>7</v>
      </c>
      <c r="J10" s="38">
        <v>10</v>
      </c>
      <c r="K10" s="38">
        <v>23</v>
      </c>
      <c r="L10" s="38">
        <v>24</v>
      </c>
      <c r="M10" s="38">
        <v>25</v>
      </c>
      <c r="N10" s="38">
        <v>21</v>
      </c>
      <c r="O10" s="38">
        <v>22</v>
      </c>
      <c r="P10" s="38">
        <v>24</v>
      </c>
      <c r="Q10" s="38">
        <v>35</v>
      </c>
      <c r="S10" s="44">
        <f t="shared" si="0"/>
        <v>193</v>
      </c>
      <c r="T10" s="45" t="str">
        <f t="shared" si="1"/>
        <v>不一致</v>
      </c>
    </row>
    <row r="11" spans="1:20" s="2" customFormat="1" ht="18" customHeight="1">
      <c r="A11" s="4"/>
      <c r="B11" s="4"/>
      <c r="C11" s="4"/>
      <c r="D11" s="48" t="s">
        <v>6</v>
      </c>
      <c r="E11" s="49"/>
      <c r="F11" s="38">
        <v>46</v>
      </c>
      <c r="G11" s="38">
        <v>12</v>
      </c>
      <c r="H11" s="38">
        <v>29</v>
      </c>
      <c r="I11" s="38">
        <v>3</v>
      </c>
      <c r="J11" s="38">
        <v>2</v>
      </c>
      <c r="K11" s="38">
        <v>0</v>
      </c>
      <c r="L11" s="39">
        <v>0</v>
      </c>
      <c r="M11" s="38" t="s">
        <v>18</v>
      </c>
      <c r="N11" s="39">
        <v>0</v>
      </c>
      <c r="O11" s="38" t="s">
        <v>18</v>
      </c>
      <c r="P11" s="39">
        <v>0</v>
      </c>
      <c r="Q11" s="38" t="s">
        <v>18</v>
      </c>
      <c r="S11" s="44">
        <f t="shared" si="0"/>
        <v>46</v>
      </c>
      <c r="T11" s="45" t="str">
        <f t="shared" si="1"/>
        <v>OK</v>
      </c>
    </row>
    <row r="12" spans="1:20" s="2" customFormat="1" ht="18" customHeight="1">
      <c r="A12" s="4"/>
      <c r="B12" s="4"/>
      <c r="C12" s="4"/>
      <c r="D12" s="50" t="s">
        <v>3</v>
      </c>
      <c r="E12" s="49"/>
      <c r="F12" s="38">
        <v>15</v>
      </c>
      <c r="G12" s="38">
        <v>0</v>
      </c>
      <c r="H12" s="38">
        <v>2</v>
      </c>
      <c r="I12" s="38">
        <v>1</v>
      </c>
      <c r="J12" s="38">
        <v>1</v>
      </c>
      <c r="K12" s="38">
        <v>1</v>
      </c>
      <c r="L12" s="38">
        <v>2</v>
      </c>
      <c r="M12" s="38">
        <v>0</v>
      </c>
      <c r="N12" s="38">
        <v>1</v>
      </c>
      <c r="O12" s="38">
        <v>1</v>
      </c>
      <c r="P12" s="38">
        <v>2</v>
      </c>
      <c r="Q12" s="38">
        <v>5</v>
      </c>
      <c r="S12" s="44">
        <f t="shared" si="0"/>
        <v>16</v>
      </c>
      <c r="T12" s="45" t="str">
        <f t="shared" si="1"/>
        <v>不一致</v>
      </c>
    </row>
    <row r="13" spans="1:20" s="2" customFormat="1" ht="18" customHeight="1">
      <c r="A13" s="4"/>
      <c r="B13" s="48" t="s">
        <v>8</v>
      </c>
      <c r="C13" s="57"/>
      <c r="D13" s="57"/>
      <c r="E13" s="49"/>
      <c r="F13" s="38">
        <v>996</v>
      </c>
      <c r="G13" s="38">
        <v>105</v>
      </c>
      <c r="H13" s="38">
        <v>73</v>
      </c>
      <c r="I13" s="38">
        <v>26</v>
      </c>
      <c r="J13" s="38">
        <v>31</v>
      </c>
      <c r="K13" s="38">
        <v>37</v>
      </c>
      <c r="L13" s="38">
        <v>37</v>
      </c>
      <c r="M13" s="38">
        <v>28</v>
      </c>
      <c r="N13" s="38">
        <v>26</v>
      </c>
      <c r="O13" s="38">
        <v>36</v>
      </c>
      <c r="P13" s="38">
        <v>89</v>
      </c>
      <c r="Q13" s="38">
        <v>508</v>
      </c>
      <c r="S13" s="44">
        <f t="shared" si="0"/>
        <v>996</v>
      </c>
      <c r="T13" s="45" t="str">
        <f t="shared" si="1"/>
        <v>OK</v>
      </c>
    </row>
    <row r="14" spans="1:20" s="2" customFormat="1" ht="18" customHeight="1">
      <c r="A14" s="4"/>
      <c r="B14" s="4"/>
      <c r="C14" s="4"/>
      <c r="D14" s="48" t="s">
        <v>9</v>
      </c>
      <c r="E14" s="49"/>
      <c r="F14" s="38">
        <v>450</v>
      </c>
      <c r="G14" s="38">
        <v>1</v>
      </c>
      <c r="H14" s="38">
        <v>3</v>
      </c>
      <c r="I14" s="38">
        <v>13</v>
      </c>
      <c r="J14" s="38">
        <v>22</v>
      </c>
      <c r="K14" s="38">
        <v>28</v>
      </c>
      <c r="L14" s="38">
        <v>29</v>
      </c>
      <c r="M14" s="38">
        <v>20</v>
      </c>
      <c r="N14" s="38">
        <v>19</v>
      </c>
      <c r="O14" s="38">
        <v>26</v>
      </c>
      <c r="P14" s="38">
        <v>56</v>
      </c>
      <c r="Q14" s="38">
        <v>233</v>
      </c>
      <c r="S14" s="44">
        <f t="shared" si="0"/>
        <v>450</v>
      </c>
      <c r="T14" s="45" t="str">
        <f t="shared" si="1"/>
        <v>OK</v>
      </c>
    </row>
    <row r="15" spans="1:20" s="2" customFormat="1" ht="18" customHeight="1">
      <c r="A15" s="4"/>
      <c r="B15" s="4"/>
      <c r="C15" s="4"/>
      <c r="D15" s="48" t="s">
        <v>10</v>
      </c>
      <c r="E15" s="49"/>
      <c r="F15" s="38">
        <v>170</v>
      </c>
      <c r="G15" s="38">
        <v>102</v>
      </c>
      <c r="H15" s="38">
        <v>62</v>
      </c>
      <c r="I15" s="38">
        <v>4</v>
      </c>
      <c r="J15" s="38">
        <v>1</v>
      </c>
      <c r="K15" s="38">
        <v>1</v>
      </c>
      <c r="L15" s="38">
        <v>0</v>
      </c>
      <c r="M15" s="39" t="s">
        <v>18</v>
      </c>
      <c r="N15" s="38" t="s">
        <v>18</v>
      </c>
      <c r="O15" s="38">
        <v>0</v>
      </c>
      <c r="P15" s="38" t="s">
        <v>18</v>
      </c>
      <c r="Q15" s="38">
        <v>0</v>
      </c>
      <c r="S15" s="44">
        <f t="shared" si="0"/>
        <v>170</v>
      </c>
      <c r="T15" s="45" t="str">
        <f t="shared" si="1"/>
        <v>OK</v>
      </c>
    </row>
    <row r="16" spans="1:20" s="2" customFormat="1" ht="18" customHeight="1">
      <c r="A16" s="5"/>
      <c r="B16" s="5"/>
      <c r="C16" s="5"/>
      <c r="D16" s="61" t="s">
        <v>7</v>
      </c>
      <c r="E16" s="64"/>
      <c r="F16" s="38">
        <v>351</v>
      </c>
      <c r="G16" s="38">
        <v>2</v>
      </c>
      <c r="H16" s="38">
        <v>7</v>
      </c>
      <c r="I16" s="38">
        <v>9</v>
      </c>
      <c r="J16" s="38">
        <v>8</v>
      </c>
      <c r="K16" s="38">
        <v>8</v>
      </c>
      <c r="L16" s="38">
        <v>7</v>
      </c>
      <c r="M16" s="38">
        <v>7</v>
      </c>
      <c r="N16" s="38">
        <v>7</v>
      </c>
      <c r="O16" s="38">
        <v>8</v>
      </c>
      <c r="P16" s="38">
        <v>31</v>
      </c>
      <c r="Q16" s="38">
        <v>257</v>
      </c>
      <c r="S16" s="44">
        <f t="shared" si="0"/>
        <v>351</v>
      </c>
      <c r="T16" s="45" t="str">
        <f t="shared" si="1"/>
        <v>OK</v>
      </c>
    </row>
    <row r="17" spans="1:255" s="15" customFormat="1" ht="18" customHeight="1">
      <c r="A17" s="12" t="s">
        <v>11</v>
      </c>
      <c r="B17" s="13"/>
      <c r="C17" s="13"/>
      <c r="D17" s="13"/>
      <c r="E17" s="25"/>
      <c r="F17" s="40">
        <v>1085</v>
      </c>
      <c r="G17" s="40">
        <v>63</v>
      </c>
      <c r="H17" s="40">
        <v>83</v>
      </c>
      <c r="I17" s="40">
        <v>74</v>
      </c>
      <c r="J17" s="40">
        <v>77</v>
      </c>
      <c r="K17" s="40">
        <v>94</v>
      </c>
      <c r="L17" s="40">
        <v>94</v>
      </c>
      <c r="M17" s="40">
        <v>79</v>
      </c>
      <c r="N17" s="40">
        <v>72</v>
      </c>
      <c r="O17" s="40">
        <v>71</v>
      </c>
      <c r="P17" s="40">
        <v>102</v>
      </c>
      <c r="Q17" s="40">
        <v>276</v>
      </c>
      <c r="R17" s="11"/>
      <c r="S17" s="44">
        <f t="shared" si="0"/>
        <v>1085</v>
      </c>
      <c r="T17" s="45" t="str">
        <f t="shared" si="1"/>
        <v>OK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</row>
    <row r="18" spans="1:255" s="2" customFormat="1" ht="18" customHeight="1">
      <c r="A18" s="4"/>
      <c r="B18" s="48" t="s">
        <v>4</v>
      </c>
      <c r="C18" s="50"/>
      <c r="D18" s="50"/>
      <c r="E18" s="63"/>
      <c r="F18" s="38">
        <v>727</v>
      </c>
      <c r="G18" s="38">
        <v>8</v>
      </c>
      <c r="H18" s="38">
        <v>42</v>
      </c>
      <c r="I18" s="38">
        <v>64</v>
      </c>
      <c r="J18" s="38">
        <v>71</v>
      </c>
      <c r="K18" s="38">
        <v>88</v>
      </c>
      <c r="L18" s="38">
        <v>90</v>
      </c>
      <c r="M18" s="38">
        <v>74</v>
      </c>
      <c r="N18" s="38">
        <v>66</v>
      </c>
      <c r="O18" s="38">
        <v>64</v>
      </c>
      <c r="P18" s="38">
        <v>73</v>
      </c>
      <c r="Q18" s="38">
        <v>87</v>
      </c>
      <c r="S18" s="44">
        <f t="shared" si="0"/>
        <v>727</v>
      </c>
      <c r="T18" s="45" t="str">
        <f t="shared" si="1"/>
        <v>OK</v>
      </c>
    </row>
    <row r="19" spans="1:255" s="2" customFormat="1" ht="18" customHeight="1">
      <c r="A19" s="4"/>
      <c r="B19" s="4"/>
      <c r="C19" s="48" t="s">
        <v>1</v>
      </c>
      <c r="D19" s="50"/>
      <c r="E19" s="63"/>
      <c r="F19" s="38">
        <v>678</v>
      </c>
      <c r="G19" s="38">
        <v>2</v>
      </c>
      <c r="H19" s="38">
        <v>24</v>
      </c>
      <c r="I19" s="38">
        <v>62</v>
      </c>
      <c r="J19" s="38">
        <v>69</v>
      </c>
      <c r="K19" s="38">
        <v>87</v>
      </c>
      <c r="L19" s="38">
        <v>87</v>
      </c>
      <c r="M19" s="38">
        <v>72</v>
      </c>
      <c r="N19" s="38">
        <v>66</v>
      </c>
      <c r="O19" s="38">
        <v>62</v>
      </c>
      <c r="P19" s="38">
        <v>70</v>
      </c>
      <c r="Q19" s="38">
        <v>76</v>
      </c>
      <c r="S19" s="44">
        <f t="shared" si="0"/>
        <v>677</v>
      </c>
      <c r="T19" s="45" t="str">
        <f t="shared" si="1"/>
        <v>不一致</v>
      </c>
    </row>
    <row r="20" spans="1:255" s="2" customFormat="1" ht="18" customHeight="1">
      <c r="A20" s="4"/>
      <c r="B20" s="4"/>
      <c r="C20" s="48" t="s">
        <v>2</v>
      </c>
      <c r="D20" s="50"/>
      <c r="E20" s="63"/>
      <c r="F20" s="38">
        <v>42</v>
      </c>
      <c r="G20" s="38">
        <v>6</v>
      </c>
      <c r="H20" s="38">
        <v>18</v>
      </c>
      <c r="I20" s="38">
        <v>2</v>
      </c>
      <c r="J20" s="38">
        <v>1</v>
      </c>
      <c r="K20" s="38">
        <v>1</v>
      </c>
      <c r="L20" s="38">
        <v>1</v>
      </c>
      <c r="M20" s="38">
        <v>1</v>
      </c>
      <c r="N20" s="38">
        <v>0</v>
      </c>
      <c r="O20" s="38">
        <v>0</v>
      </c>
      <c r="P20" s="38">
        <v>2</v>
      </c>
      <c r="Q20" s="38">
        <v>10</v>
      </c>
      <c r="S20" s="44">
        <f t="shared" si="0"/>
        <v>42</v>
      </c>
      <c r="T20" s="45" t="str">
        <f t="shared" si="1"/>
        <v>OK</v>
      </c>
    </row>
    <row r="21" spans="1:255" s="2" customFormat="1" ht="18" customHeight="1">
      <c r="A21" s="4"/>
      <c r="B21" s="4"/>
      <c r="C21" s="4"/>
      <c r="D21" s="48" t="s">
        <v>5</v>
      </c>
      <c r="E21" s="63"/>
      <c r="F21" s="38">
        <v>9</v>
      </c>
      <c r="G21" s="39" t="s">
        <v>18</v>
      </c>
      <c r="H21" s="39">
        <v>0</v>
      </c>
      <c r="I21" s="39">
        <v>0</v>
      </c>
      <c r="J21" s="38" t="s">
        <v>18</v>
      </c>
      <c r="K21" s="38">
        <v>1</v>
      </c>
      <c r="L21" s="38">
        <v>0</v>
      </c>
      <c r="M21" s="38">
        <v>1</v>
      </c>
      <c r="N21" s="38">
        <v>0</v>
      </c>
      <c r="O21" s="38">
        <v>0</v>
      </c>
      <c r="P21" s="38">
        <v>1</v>
      </c>
      <c r="Q21" s="38">
        <v>6</v>
      </c>
      <c r="S21" s="44">
        <f t="shared" si="0"/>
        <v>9</v>
      </c>
      <c r="T21" s="45" t="str">
        <f t="shared" si="1"/>
        <v>OK</v>
      </c>
    </row>
    <row r="22" spans="1:255" s="2" customFormat="1" ht="18" customHeight="1">
      <c r="A22" s="4"/>
      <c r="B22" s="4"/>
      <c r="C22" s="4"/>
      <c r="D22" s="48" t="s">
        <v>6</v>
      </c>
      <c r="E22" s="63"/>
      <c r="F22" s="38">
        <v>24</v>
      </c>
      <c r="G22" s="38">
        <v>6</v>
      </c>
      <c r="H22" s="38">
        <v>16</v>
      </c>
      <c r="I22" s="38">
        <v>1</v>
      </c>
      <c r="J22" s="38">
        <v>1</v>
      </c>
      <c r="K22" s="38">
        <v>0</v>
      </c>
      <c r="L22" s="39" t="s">
        <v>18</v>
      </c>
      <c r="M22" s="38" t="s">
        <v>18</v>
      </c>
      <c r="N22" s="39" t="s">
        <v>18</v>
      </c>
      <c r="O22" s="38" t="s">
        <v>18</v>
      </c>
      <c r="P22" s="39">
        <v>0</v>
      </c>
      <c r="Q22" s="39" t="s">
        <v>18</v>
      </c>
      <c r="S22" s="44">
        <f t="shared" si="0"/>
        <v>24</v>
      </c>
      <c r="T22" s="45" t="str">
        <f t="shared" si="1"/>
        <v>OK</v>
      </c>
    </row>
    <row r="23" spans="1:255" s="2" customFormat="1" ht="18" customHeight="1">
      <c r="A23" s="4"/>
      <c r="B23" s="4"/>
      <c r="C23" s="4"/>
      <c r="D23" s="50" t="s">
        <v>3</v>
      </c>
      <c r="E23" s="63"/>
      <c r="F23" s="38">
        <v>8</v>
      </c>
      <c r="G23" s="39">
        <v>0</v>
      </c>
      <c r="H23" s="38">
        <v>1</v>
      </c>
      <c r="I23" s="38">
        <v>0</v>
      </c>
      <c r="J23" s="38">
        <v>0</v>
      </c>
      <c r="K23" s="38">
        <v>0</v>
      </c>
      <c r="L23" s="38">
        <v>1</v>
      </c>
      <c r="M23" s="39">
        <v>0</v>
      </c>
      <c r="N23" s="38" t="s">
        <v>18</v>
      </c>
      <c r="O23" s="39" t="s">
        <v>18</v>
      </c>
      <c r="P23" s="38">
        <v>1</v>
      </c>
      <c r="Q23" s="38">
        <v>4</v>
      </c>
      <c r="S23" s="44">
        <f t="shared" si="0"/>
        <v>7</v>
      </c>
      <c r="T23" s="45" t="str">
        <f t="shared" si="1"/>
        <v>不一致</v>
      </c>
    </row>
    <row r="24" spans="1:255" s="2" customFormat="1" ht="18" customHeight="1">
      <c r="A24" s="4"/>
      <c r="B24" s="48" t="s">
        <v>8</v>
      </c>
      <c r="C24" s="50"/>
      <c r="D24" s="50"/>
      <c r="E24" s="63"/>
      <c r="F24" s="38">
        <v>358</v>
      </c>
      <c r="G24" s="38">
        <v>55</v>
      </c>
      <c r="H24" s="38">
        <v>41</v>
      </c>
      <c r="I24" s="38">
        <v>10</v>
      </c>
      <c r="J24" s="38">
        <v>6</v>
      </c>
      <c r="K24" s="38">
        <v>6</v>
      </c>
      <c r="L24" s="38">
        <v>5</v>
      </c>
      <c r="M24" s="38">
        <v>6</v>
      </c>
      <c r="N24" s="38">
        <v>5</v>
      </c>
      <c r="O24" s="38">
        <v>7</v>
      </c>
      <c r="P24" s="38">
        <v>29</v>
      </c>
      <c r="Q24" s="38">
        <v>189</v>
      </c>
      <c r="S24" s="44">
        <f t="shared" si="0"/>
        <v>359</v>
      </c>
      <c r="T24" s="45" t="str">
        <f t="shared" si="1"/>
        <v>不一致</v>
      </c>
    </row>
    <row r="25" spans="1:255" s="2" customFormat="1" ht="18" customHeight="1">
      <c r="A25" s="4"/>
      <c r="B25" s="4"/>
      <c r="C25" s="4"/>
      <c r="D25" s="48" t="s">
        <v>9</v>
      </c>
      <c r="E25" s="63"/>
      <c r="F25" s="38">
        <v>34</v>
      </c>
      <c r="G25" s="38" t="s">
        <v>18</v>
      </c>
      <c r="H25" s="38">
        <v>1</v>
      </c>
      <c r="I25" s="38">
        <v>2</v>
      </c>
      <c r="J25" s="38">
        <v>1</v>
      </c>
      <c r="K25" s="38">
        <v>0</v>
      </c>
      <c r="L25" s="39">
        <v>1</v>
      </c>
      <c r="M25" s="38">
        <v>1</v>
      </c>
      <c r="N25" s="38">
        <v>1</v>
      </c>
      <c r="O25" s="38">
        <v>2</v>
      </c>
      <c r="P25" s="38">
        <v>4</v>
      </c>
      <c r="Q25" s="38">
        <v>24</v>
      </c>
      <c r="S25" s="44">
        <f t="shared" si="0"/>
        <v>37</v>
      </c>
      <c r="T25" s="45" t="str">
        <f t="shared" si="1"/>
        <v>不一致</v>
      </c>
    </row>
    <row r="26" spans="1:255" s="2" customFormat="1" ht="18" customHeight="1">
      <c r="A26" s="4"/>
      <c r="B26" s="4"/>
      <c r="C26" s="4"/>
      <c r="D26" s="48" t="s">
        <v>10</v>
      </c>
      <c r="E26" s="63"/>
      <c r="F26" s="38">
        <v>92</v>
      </c>
      <c r="G26" s="38">
        <v>53</v>
      </c>
      <c r="H26" s="38">
        <v>36</v>
      </c>
      <c r="I26" s="38">
        <v>2</v>
      </c>
      <c r="J26" s="38">
        <v>0</v>
      </c>
      <c r="K26" s="38">
        <v>1</v>
      </c>
      <c r="L26" s="38" t="s">
        <v>18</v>
      </c>
      <c r="M26" s="39" t="s">
        <v>18</v>
      </c>
      <c r="N26" s="38" t="s">
        <v>18</v>
      </c>
      <c r="O26" s="39">
        <v>0</v>
      </c>
      <c r="P26" s="38" t="s">
        <v>18</v>
      </c>
      <c r="Q26" s="39">
        <v>0</v>
      </c>
      <c r="S26" s="44">
        <f t="shared" si="0"/>
        <v>92</v>
      </c>
      <c r="T26" s="45" t="str">
        <f t="shared" si="1"/>
        <v>OK</v>
      </c>
    </row>
    <row r="27" spans="1:255" s="2" customFormat="1" ht="18" customHeight="1">
      <c r="A27" s="5"/>
      <c r="B27" s="5"/>
      <c r="C27" s="5"/>
      <c r="D27" s="61" t="s">
        <v>7</v>
      </c>
      <c r="E27" s="62"/>
      <c r="F27" s="38">
        <v>220</v>
      </c>
      <c r="G27" s="38">
        <v>1</v>
      </c>
      <c r="H27" s="38">
        <v>5</v>
      </c>
      <c r="I27" s="38">
        <v>6</v>
      </c>
      <c r="J27" s="38">
        <v>5</v>
      </c>
      <c r="K27" s="38">
        <v>5</v>
      </c>
      <c r="L27" s="38">
        <v>4</v>
      </c>
      <c r="M27" s="38">
        <v>5</v>
      </c>
      <c r="N27" s="38">
        <v>5</v>
      </c>
      <c r="O27" s="38">
        <v>5</v>
      </c>
      <c r="P27" s="38">
        <v>24</v>
      </c>
      <c r="Q27" s="38">
        <v>156</v>
      </c>
      <c r="S27" s="44">
        <f t="shared" si="0"/>
        <v>221</v>
      </c>
      <c r="T27" s="45" t="str">
        <f t="shared" si="1"/>
        <v>不一致</v>
      </c>
    </row>
    <row r="28" spans="1:255" s="15" customFormat="1" ht="18" customHeight="1">
      <c r="A28" s="16" t="s">
        <v>12</v>
      </c>
      <c r="B28" s="17"/>
      <c r="C28" s="17"/>
      <c r="D28" s="17"/>
      <c r="E28" s="26"/>
      <c r="F28" s="40">
        <v>1205</v>
      </c>
      <c r="G28" s="40">
        <v>60</v>
      </c>
      <c r="H28" s="40">
        <v>81</v>
      </c>
      <c r="I28" s="40">
        <v>74</v>
      </c>
      <c r="J28" s="40">
        <v>79</v>
      </c>
      <c r="K28" s="40">
        <v>97</v>
      </c>
      <c r="L28" s="40">
        <v>96</v>
      </c>
      <c r="M28" s="40">
        <v>83</v>
      </c>
      <c r="N28" s="40">
        <v>75</v>
      </c>
      <c r="O28" s="40">
        <v>77</v>
      </c>
      <c r="P28" s="40">
        <v>112</v>
      </c>
      <c r="Q28" s="40">
        <v>373</v>
      </c>
      <c r="R28" s="11"/>
      <c r="S28" s="44">
        <f t="shared" si="0"/>
        <v>1207</v>
      </c>
      <c r="T28" s="45" t="str">
        <f t="shared" si="1"/>
        <v>不一致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2" customFormat="1" ht="18" customHeight="1">
      <c r="A29" s="4"/>
      <c r="B29" s="48" t="s">
        <v>4</v>
      </c>
      <c r="C29" s="50"/>
      <c r="D29" s="50"/>
      <c r="E29" s="63"/>
      <c r="F29" s="38">
        <v>567</v>
      </c>
      <c r="G29" s="38">
        <v>10</v>
      </c>
      <c r="H29" s="38">
        <v>49</v>
      </c>
      <c r="I29" s="38">
        <v>58</v>
      </c>
      <c r="J29" s="38">
        <v>53</v>
      </c>
      <c r="K29" s="38">
        <v>65</v>
      </c>
      <c r="L29" s="38">
        <v>64</v>
      </c>
      <c r="M29" s="38">
        <v>61</v>
      </c>
      <c r="N29" s="38">
        <v>54</v>
      </c>
      <c r="O29" s="38">
        <v>48</v>
      </c>
      <c r="P29" s="38">
        <v>52</v>
      </c>
      <c r="Q29" s="38">
        <v>53</v>
      </c>
      <c r="S29" s="44">
        <f t="shared" si="0"/>
        <v>567</v>
      </c>
      <c r="T29" s="45" t="str">
        <f t="shared" si="1"/>
        <v>OK</v>
      </c>
    </row>
    <row r="30" spans="1:255" s="2" customFormat="1" ht="18" customHeight="1">
      <c r="A30" s="4"/>
      <c r="B30" s="4"/>
      <c r="C30" s="48" t="s">
        <v>1</v>
      </c>
      <c r="D30" s="50"/>
      <c r="E30" s="63"/>
      <c r="F30" s="38">
        <v>345</v>
      </c>
      <c r="G30" s="38">
        <v>3</v>
      </c>
      <c r="H30" s="38">
        <v>33</v>
      </c>
      <c r="I30" s="38">
        <v>49</v>
      </c>
      <c r="J30" s="38">
        <v>41</v>
      </c>
      <c r="K30" s="38">
        <v>42</v>
      </c>
      <c r="L30" s="38">
        <v>38</v>
      </c>
      <c r="M30" s="38">
        <v>36</v>
      </c>
      <c r="N30" s="38">
        <v>32</v>
      </c>
      <c r="O30" s="38">
        <v>25</v>
      </c>
      <c r="P30" s="38">
        <v>26</v>
      </c>
      <c r="Q30" s="38">
        <v>22</v>
      </c>
      <c r="S30" s="44">
        <f t="shared" si="0"/>
        <v>347</v>
      </c>
      <c r="T30" s="45" t="str">
        <f t="shared" si="1"/>
        <v>不一致</v>
      </c>
    </row>
    <row r="31" spans="1:255" s="2" customFormat="1" ht="18" customHeight="1">
      <c r="A31" s="4"/>
      <c r="B31" s="4"/>
      <c r="C31" s="48" t="s">
        <v>2</v>
      </c>
      <c r="D31" s="50"/>
      <c r="E31" s="63"/>
      <c r="F31" s="38">
        <v>213</v>
      </c>
      <c r="G31" s="38">
        <v>7</v>
      </c>
      <c r="H31" s="38">
        <v>15</v>
      </c>
      <c r="I31" s="38">
        <v>9</v>
      </c>
      <c r="J31" s="38">
        <v>11</v>
      </c>
      <c r="K31" s="38">
        <v>23</v>
      </c>
      <c r="L31" s="38">
        <v>25</v>
      </c>
      <c r="M31" s="38">
        <v>25</v>
      </c>
      <c r="N31" s="38">
        <v>22</v>
      </c>
      <c r="O31" s="38">
        <v>22</v>
      </c>
      <c r="P31" s="38">
        <v>24</v>
      </c>
      <c r="Q31" s="38">
        <v>30</v>
      </c>
      <c r="S31" s="44">
        <f t="shared" si="0"/>
        <v>213</v>
      </c>
      <c r="T31" s="45" t="str">
        <f t="shared" si="1"/>
        <v>OK</v>
      </c>
    </row>
    <row r="32" spans="1:255" s="2" customFormat="1" ht="18" customHeight="1">
      <c r="A32" s="4"/>
      <c r="B32" s="4"/>
      <c r="C32" s="4"/>
      <c r="D32" s="48" t="s">
        <v>5</v>
      </c>
      <c r="E32" s="63"/>
      <c r="F32" s="38">
        <v>185</v>
      </c>
      <c r="G32" s="38">
        <v>0</v>
      </c>
      <c r="H32" s="38">
        <v>2</v>
      </c>
      <c r="I32" s="38">
        <v>7</v>
      </c>
      <c r="J32" s="38">
        <v>10</v>
      </c>
      <c r="K32" s="38">
        <v>22</v>
      </c>
      <c r="L32" s="38">
        <v>24</v>
      </c>
      <c r="M32" s="38">
        <v>25</v>
      </c>
      <c r="N32" s="38">
        <v>21</v>
      </c>
      <c r="O32" s="38">
        <v>22</v>
      </c>
      <c r="P32" s="38">
        <v>23</v>
      </c>
      <c r="Q32" s="38">
        <v>29</v>
      </c>
      <c r="S32" s="44">
        <f t="shared" si="0"/>
        <v>185</v>
      </c>
      <c r="T32" s="45" t="str">
        <f t="shared" si="1"/>
        <v>OK</v>
      </c>
    </row>
    <row r="33" spans="1:20" s="2" customFormat="1" ht="18" customHeight="1">
      <c r="A33" s="4"/>
      <c r="B33" s="4"/>
      <c r="C33" s="4"/>
      <c r="D33" s="48" t="s">
        <v>6</v>
      </c>
      <c r="E33" s="63"/>
      <c r="F33" s="38">
        <v>21</v>
      </c>
      <c r="G33" s="38">
        <v>7</v>
      </c>
      <c r="H33" s="38">
        <v>13</v>
      </c>
      <c r="I33" s="38">
        <v>1</v>
      </c>
      <c r="J33" s="38">
        <v>1</v>
      </c>
      <c r="K33" s="39">
        <v>0</v>
      </c>
      <c r="L33" s="39">
        <v>0</v>
      </c>
      <c r="M33" s="39" t="s">
        <v>18</v>
      </c>
      <c r="N33" s="39">
        <v>0</v>
      </c>
      <c r="O33" s="39" t="s">
        <v>18</v>
      </c>
      <c r="P33" s="39" t="s">
        <v>18</v>
      </c>
      <c r="Q33" s="38" t="s">
        <v>18</v>
      </c>
      <c r="S33" s="44">
        <f t="shared" si="0"/>
        <v>22</v>
      </c>
      <c r="T33" s="45" t="str">
        <f t="shared" si="1"/>
        <v>不一致</v>
      </c>
    </row>
    <row r="34" spans="1:20" s="2" customFormat="1" ht="18" customHeight="1">
      <c r="A34" s="4"/>
      <c r="B34" s="4"/>
      <c r="C34" s="4"/>
      <c r="D34" s="50" t="s">
        <v>3</v>
      </c>
      <c r="E34" s="63"/>
      <c r="F34" s="38">
        <v>7</v>
      </c>
      <c r="G34" s="38">
        <v>0</v>
      </c>
      <c r="H34" s="38">
        <v>1</v>
      </c>
      <c r="I34" s="38">
        <v>1</v>
      </c>
      <c r="J34" s="38">
        <v>0</v>
      </c>
      <c r="K34" s="38">
        <v>1</v>
      </c>
      <c r="L34" s="38">
        <v>1</v>
      </c>
      <c r="M34" s="38">
        <v>0</v>
      </c>
      <c r="N34" s="38">
        <v>1</v>
      </c>
      <c r="O34" s="38">
        <v>1</v>
      </c>
      <c r="P34" s="38">
        <v>1</v>
      </c>
      <c r="Q34" s="38">
        <v>1</v>
      </c>
      <c r="S34" s="44">
        <f t="shared" si="0"/>
        <v>8</v>
      </c>
      <c r="T34" s="45" t="str">
        <f t="shared" si="1"/>
        <v>不一致</v>
      </c>
    </row>
    <row r="35" spans="1:20" s="2" customFormat="1" ht="18" customHeight="1">
      <c r="A35" s="4"/>
      <c r="B35" s="48" t="s">
        <v>8</v>
      </c>
      <c r="C35" s="50"/>
      <c r="D35" s="50"/>
      <c r="E35" s="63"/>
      <c r="F35" s="38">
        <v>638</v>
      </c>
      <c r="G35" s="38">
        <v>50</v>
      </c>
      <c r="H35" s="38">
        <v>32</v>
      </c>
      <c r="I35" s="38">
        <v>17</v>
      </c>
      <c r="J35" s="38">
        <v>26</v>
      </c>
      <c r="K35" s="38">
        <v>31</v>
      </c>
      <c r="L35" s="38">
        <v>32</v>
      </c>
      <c r="M35" s="38">
        <v>22</v>
      </c>
      <c r="N35" s="38">
        <v>21</v>
      </c>
      <c r="O35" s="38">
        <v>28</v>
      </c>
      <c r="P35" s="38">
        <v>60</v>
      </c>
      <c r="Q35" s="38">
        <v>320</v>
      </c>
      <c r="S35" s="44">
        <f t="shared" si="0"/>
        <v>639</v>
      </c>
      <c r="T35" s="45" t="str">
        <f t="shared" si="1"/>
        <v>不一致</v>
      </c>
    </row>
    <row r="36" spans="1:20" s="2" customFormat="1" ht="18" customHeight="1">
      <c r="A36" s="4"/>
      <c r="B36" s="4"/>
      <c r="C36" s="4"/>
      <c r="D36" s="48" t="s">
        <v>9</v>
      </c>
      <c r="E36" s="63"/>
      <c r="F36" s="38">
        <v>416</v>
      </c>
      <c r="G36" s="38">
        <v>1</v>
      </c>
      <c r="H36" s="38">
        <v>3</v>
      </c>
      <c r="I36" s="38">
        <v>12</v>
      </c>
      <c r="J36" s="38">
        <v>22</v>
      </c>
      <c r="K36" s="38">
        <v>28</v>
      </c>
      <c r="L36" s="38">
        <v>28</v>
      </c>
      <c r="M36" s="38">
        <v>19</v>
      </c>
      <c r="N36" s="38">
        <v>19</v>
      </c>
      <c r="O36" s="38">
        <v>25</v>
      </c>
      <c r="P36" s="38">
        <v>52</v>
      </c>
      <c r="Q36" s="38">
        <v>209</v>
      </c>
      <c r="S36" s="44">
        <f t="shared" si="0"/>
        <v>418</v>
      </c>
      <c r="T36" s="45" t="str">
        <f t="shared" si="1"/>
        <v>不一致</v>
      </c>
    </row>
    <row r="37" spans="1:20" s="2" customFormat="1" ht="18" customHeight="1">
      <c r="A37" s="4"/>
      <c r="B37" s="4"/>
      <c r="C37" s="4"/>
      <c r="D37" s="48" t="s">
        <v>10</v>
      </c>
      <c r="E37" s="63"/>
      <c r="F37" s="38">
        <v>78</v>
      </c>
      <c r="G37" s="38">
        <v>49</v>
      </c>
      <c r="H37" s="38">
        <v>27</v>
      </c>
      <c r="I37" s="38">
        <v>1</v>
      </c>
      <c r="J37" s="38">
        <v>1</v>
      </c>
      <c r="K37" s="38">
        <v>0</v>
      </c>
      <c r="L37" s="38">
        <v>0</v>
      </c>
      <c r="M37" s="39" t="s">
        <v>18</v>
      </c>
      <c r="N37" s="39" t="s">
        <v>18</v>
      </c>
      <c r="O37" s="38" t="s">
        <v>18</v>
      </c>
      <c r="P37" s="39" t="s">
        <v>18</v>
      </c>
      <c r="Q37" s="38">
        <v>0</v>
      </c>
      <c r="S37" s="44">
        <f t="shared" si="0"/>
        <v>78</v>
      </c>
      <c r="T37" s="45" t="str">
        <f t="shared" si="1"/>
        <v>OK</v>
      </c>
    </row>
    <row r="38" spans="1:20" s="2" customFormat="1" ht="18" customHeight="1">
      <c r="A38" s="5"/>
      <c r="B38" s="5"/>
      <c r="C38" s="5"/>
      <c r="D38" s="61" t="s">
        <v>7</v>
      </c>
      <c r="E38" s="62"/>
      <c r="F38" s="41">
        <v>131</v>
      </c>
      <c r="G38" s="41">
        <v>1</v>
      </c>
      <c r="H38" s="41">
        <v>2</v>
      </c>
      <c r="I38" s="41">
        <v>3</v>
      </c>
      <c r="J38" s="41">
        <v>3</v>
      </c>
      <c r="K38" s="41">
        <v>2</v>
      </c>
      <c r="L38" s="41">
        <v>4</v>
      </c>
      <c r="M38" s="41">
        <v>2</v>
      </c>
      <c r="N38" s="41">
        <v>2</v>
      </c>
      <c r="O38" s="41">
        <v>2</v>
      </c>
      <c r="P38" s="41">
        <v>7</v>
      </c>
      <c r="Q38" s="41">
        <v>101</v>
      </c>
      <c r="S38" s="46">
        <f t="shared" si="0"/>
        <v>129</v>
      </c>
      <c r="T38" s="47" t="str">
        <f t="shared" si="1"/>
        <v>不一致</v>
      </c>
    </row>
    <row r="39" spans="1:20" s="19" customFormat="1" ht="14.1" customHeight="1">
      <c r="A39" s="2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20" s="19" customFormat="1" ht="14.1" customHeight="1">
      <c r="A40" s="2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20" s="19" customFormat="1" ht="14.1" customHeight="1">
      <c r="A41" s="2"/>
    </row>
  </sheetData>
  <mergeCells count="34">
    <mergeCell ref="S3:T5"/>
    <mergeCell ref="A1:Q1"/>
    <mergeCell ref="F3:F4"/>
    <mergeCell ref="A3:E4"/>
    <mergeCell ref="B7:E7"/>
    <mergeCell ref="C8:E8"/>
    <mergeCell ref="C9:E9"/>
    <mergeCell ref="D10:E10"/>
    <mergeCell ref="D37:E37"/>
    <mergeCell ref="D32:E32"/>
    <mergeCell ref="D25:E25"/>
    <mergeCell ref="D26:E26"/>
    <mergeCell ref="D27:E27"/>
    <mergeCell ref="D11:E11"/>
    <mergeCell ref="D12:E12"/>
    <mergeCell ref="C20:E20"/>
    <mergeCell ref="D38:E38"/>
    <mergeCell ref="D33:E33"/>
    <mergeCell ref="D34:E34"/>
    <mergeCell ref="B35:E35"/>
    <mergeCell ref="D36:E36"/>
    <mergeCell ref="B13:E13"/>
    <mergeCell ref="B29:E29"/>
    <mergeCell ref="B24:E24"/>
    <mergeCell ref="B18:E18"/>
    <mergeCell ref="C19:E19"/>
    <mergeCell ref="C30:E30"/>
    <mergeCell ref="C31:E31"/>
    <mergeCell ref="D14:E14"/>
    <mergeCell ref="D15:E15"/>
    <mergeCell ref="D16:E16"/>
    <mergeCell ref="D21:E21"/>
    <mergeCell ref="D22:E22"/>
    <mergeCell ref="D23:E23"/>
  </mergeCells>
  <phoneticPr fontId="1"/>
  <printOptions horizontalCentered="1" verticalCentered="1"/>
  <pageMargins left="0.19685039370078741" right="0.31496062992125984" top="0.59055118110236227" bottom="2.3228346456692917" header="0.51181102362204722" footer="0.51181102362204722"/>
  <pageSetup paperSize="9" scale="80" orientation="portrait" horizontalDpi="300" verticalDpi="196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12-11</vt:lpstr>
      <vt:lpstr>点検用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2016-08-23T00:38:25Z</cp:lastPrinted>
  <dcterms:created xsi:type="dcterms:W3CDTF">2001-06-29T06:42:17Z</dcterms:created>
  <dcterms:modified xsi:type="dcterms:W3CDTF">2018-12-05T00:33:25Z</dcterms:modified>
</cp:coreProperties>
</file>