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221" windowWidth="18255" windowHeight="8355" activeTab="0"/>
  </bookViews>
  <sheets>
    <sheet name="別添資料－１・２" sheetId="1" r:id="rId1"/>
  </sheets>
  <definedNames>
    <definedName name="_xlnm.Print_Area" localSheetId="0">'別添資料－１・２'!$A$1:$BH$46</definedName>
    <definedName name="_xlnm.Print_Titles" localSheetId="0">'別添資料－１・２'!$A:$C</definedName>
  </definedNames>
  <calcPr fullCalcOnLoad="1"/>
</workbook>
</file>

<file path=xl/sharedStrings.xml><?xml version="1.0" encoding="utf-8"?>
<sst xmlns="http://schemas.openxmlformats.org/spreadsheetml/2006/main" count="678" uniqueCount="187">
  <si>
    <t>対象建物</t>
  </si>
  <si>
    <t>需要場所</t>
  </si>
  <si>
    <t>電気主任技術者</t>
  </si>
  <si>
    <t>電気方式</t>
  </si>
  <si>
    <t>標準電圧
（V）</t>
  </si>
  <si>
    <t>計量電圧
（V）</t>
  </si>
  <si>
    <t>標準
周波数
（Hz）</t>
  </si>
  <si>
    <t>受電方式</t>
  </si>
  <si>
    <t>設備容量
（kＶＡ）</t>
  </si>
  <si>
    <t>蓄熱設備</t>
  </si>
  <si>
    <t>発電設備</t>
  </si>
  <si>
    <t>アンシラリーサービス料金対象容量</t>
  </si>
  <si>
    <t>需給地点</t>
  </si>
  <si>
    <t>非常用発電設備</t>
  </si>
  <si>
    <t>常用発電設備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</si>
  <si>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</si>
  <si>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</si>
  <si>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</si>
  <si>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</si>
  <si>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</si>
  <si>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</si>
  <si>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</si>
  <si>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</si>
  <si>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</si>
  <si>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</si>
  <si>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</si>
  <si>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</si>
  <si>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関西電気保安協会</t>
  </si>
  <si>
    <t>交流3相3線式</t>
  </si>
  <si>
    <t>1回線受電</t>
  </si>
  <si>
    <t>引き込み</t>
  </si>
  <si>
    <t>4月</t>
  </si>
  <si>
    <t>別添資料―１</t>
  </si>
  <si>
    <t>合計</t>
  </si>
  <si>
    <t>契約電力</t>
  </si>
  <si>
    <t>予備電力
（kW）</t>
  </si>
  <si>
    <t>別添資料―２</t>
  </si>
  <si>
    <t>なし</t>
  </si>
  <si>
    <t>蓄熱設備
容量</t>
  </si>
  <si>
    <t>蓄熱専用
計量装置の
計量電圧</t>
  </si>
  <si>
    <t>厨房設備</t>
  </si>
  <si>
    <t>厨房設備
容量</t>
  </si>
  <si>
    <t>厨房専用
計量装置の
計量電圧</t>
  </si>
  <si>
    <t>予定使用電力量
（年間）（kWh）</t>
  </si>
  <si>
    <t>常時電力
（kW）
（最大値）</t>
  </si>
  <si>
    <t>引き込み</t>
  </si>
  <si>
    <t>山城広域振興局
宇治総合庁舎</t>
  </si>
  <si>
    <t>1回線受電</t>
  </si>
  <si>
    <t>山城広域振興局
乙訓総合庁舎</t>
  </si>
  <si>
    <t>向日市上植野町馬立８</t>
  </si>
  <si>
    <t>田中電気設備管理事務所</t>
  </si>
  <si>
    <t>１回線受電</t>
  </si>
  <si>
    <t>山城広域振興局
田辺総合庁舎</t>
  </si>
  <si>
    <t>京田辺市田辺明田１</t>
  </si>
  <si>
    <t>内田電気設備管理事務所</t>
  </si>
  <si>
    <t>ＧＨＰＡＳ引込</t>
  </si>
  <si>
    <t>山城広域振興局
木津総合庁舎</t>
  </si>
  <si>
    <t>木津川市木津上戸18-1</t>
  </si>
  <si>
    <t>中西電気設備管理事務所</t>
  </si>
  <si>
    <t>南丹広域振興局
亀岡総合庁舎</t>
  </si>
  <si>
    <t>亀岡市荒塚町１－４－１</t>
  </si>
  <si>
    <t>三宅電気設備管理事務所</t>
  </si>
  <si>
    <t>南丹広域振興局
園部総合庁舎</t>
  </si>
  <si>
    <t>南丹市園部町小山東町藤ノ木２１</t>
  </si>
  <si>
    <t>中丹広域振興局
舞鶴総合庁舎</t>
  </si>
  <si>
    <t>舞鶴市字浜２０２０番地</t>
  </si>
  <si>
    <t>中丹広域振興局
中丹東保健所庁舎</t>
  </si>
  <si>
    <t>舞鶴市倉谷村西１４９９</t>
  </si>
  <si>
    <t>中丹広域振興局
綾部総合庁舎</t>
  </si>
  <si>
    <t>綾部市川糸町丁畠１０－２</t>
  </si>
  <si>
    <t>中丹広域振興局
福知山総合庁舎</t>
  </si>
  <si>
    <t>福知山市篠尾新町１－９１</t>
  </si>
  <si>
    <t>丹後広域振興局
峰山総合庁舎</t>
  </si>
  <si>
    <t>京丹後市峰山町丹波８５５</t>
  </si>
  <si>
    <t>丹後広域振興局
宮津総合庁舎</t>
  </si>
  <si>
    <t>宮津市字吉原2586-2</t>
  </si>
  <si>
    <t>太陽光発電</t>
  </si>
  <si>
    <t>２０KVA　２台
４０KVA　１台</t>
  </si>
  <si>
    <t>自動車税管理事務所</t>
  </si>
  <si>
    <t>京都市伏見区竹田向代町５１－７</t>
  </si>
  <si>
    <t>職員研修・研究支援センター</t>
  </si>
  <si>
    <t>京都市左京区下鴨半木町１－１０</t>
  </si>
  <si>
    <t>志賀電気設備管理事務所</t>
  </si>
  <si>
    <t>精神保健福祉総合センター</t>
  </si>
  <si>
    <t>京都市伏見区竹田流池町１２０</t>
  </si>
  <si>
    <t>畜産センター</t>
  </si>
  <si>
    <t>綾部市位田町桧前</t>
  </si>
  <si>
    <t>（財）関西電気保安協会</t>
  </si>
  <si>
    <t>茶業研究所</t>
  </si>
  <si>
    <t>宇治市白川中ノ薗１</t>
  </si>
  <si>
    <t>京都土木事務所</t>
  </si>
  <si>
    <t>京都市左京区賀茂今井町10-4</t>
  </si>
  <si>
    <t>関西電気管理技術者協会</t>
  </si>
  <si>
    <t>府立消防学校</t>
  </si>
  <si>
    <t>八幡市八幡樋ノ口１５－１５</t>
  </si>
  <si>
    <t>一般財団法人
関西電気保安協会京都支店</t>
  </si>
  <si>
    <t>出迎え</t>
  </si>
  <si>
    <t>京都府庁西側施設　　　　　　　（西別館・自治会館）</t>
  </si>
  <si>
    <t>京都向日町競輪場　　　　　　　　　　　　　　　（場内系統）</t>
  </si>
  <si>
    <t>京都向日町競輪場　　　　　　　　　　　　　（宿舎系統）</t>
  </si>
  <si>
    <t>京都府立看護学校</t>
  </si>
  <si>
    <t>京都府立福知山高等技術専門校</t>
  </si>
  <si>
    <t>京都府立陶工高等技術専門校</t>
  </si>
  <si>
    <t>計量検定所</t>
  </si>
  <si>
    <t>碇高原牧場</t>
  </si>
  <si>
    <t>海洋センター（船舶）</t>
  </si>
  <si>
    <t>丹後農業研究所</t>
  </si>
  <si>
    <t>運転免許試験場</t>
  </si>
  <si>
    <t>京都市伏見区竹田流池町121-3</t>
  </si>
  <si>
    <t>京丹後市丹後町碇１番地</t>
  </si>
  <si>
    <t>宮津市字小田宿野1029-3</t>
  </si>
  <si>
    <t>施設別</t>
  </si>
  <si>
    <t>交流３相３線式</t>
  </si>
  <si>
    <t>-</t>
  </si>
  <si>
    <t>（株）浄美社</t>
  </si>
  <si>
    <t>由良電気設備管理事務所
 由良演康</t>
  </si>
  <si>
    <t>保坂　博幸</t>
  </si>
  <si>
    <t>今西電気設備管理事務所</t>
  </si>
  <si>
    <t>オリックス・ファシリティ－ズ（株）</t>
  </si>
  <si>
    <t>一般財団法人関西電気保安協会</t>
  </si>
  <si>
    <t>３相３線式</t>
  </si>
  <si>
    <t>CB受電</t>
  </si>
  <si>
    <t>非常用55KJA</t>
  </si>
  <si>
    <t>（株）シーエープラント</t>
  </si>
  <si>
    <t>　関西電気保安協会</t>
  </si>
  <si>
    <t>石徳電気設備管理事務所
石徳重義</t>
  </si>
  <si>
    <t>遠藤電気設備管理事務所</t>
  </si>
  <si>
    <t>ディーゼル機関          発電装置</t>
  </si>
  <si>
    <t>温水器　　　　　　２０．０ｋｗ</t>
  </si>
  <si>
    <t>太陽光　　　　　　４．０ｋｗ</t>
  </si>
  <si>
    <t>太陽光 　　　　　　３０ｋｗ</t>
  </si>
  <si>
    <t>地中　　　出迎え</t>
  </si>
  <si>
    <t>地中
出迎え</t>
  </si>
  <si>
    <t>府立京都高等技術専門校　　　　　　　　（障害者校を含む）</t>
  </si>
  <si>
    <t>№</t>
  </si>
  <si>
    <t>部局</t>
  </si>
  <si>
    <t>知事直轄</t>
  </si>
  <si>
    <t>総務部</t>
  </si>
  <si>
    <t>政策企画部</t>
  </si>
  <si>
    <t>府民生活部</t>
  </si>
  <si>
    <t>健康福祉部</t>
  </si>
  <si>
    <t>商工労働観光部</t>
  </si>
  <si>
    <t>農林水産部</t>
  </si>
  <si>
    <t>建設交通部</t>
  </si>
  <si>
    <t>警察本部</t>
  </si>
  <si>
    <t>エスコ（ＥＳＣＯ）事業によるＨ２６削減予定電力量
(年間)(ｋｗｈ)</t>
  </si>
  <si>
    <t>なし</t>
  </si>
  <si>
    <t>京都市上京区西洞院通下立売上ル西大路町149-1</t>
  </si>
  <si>
    <t>２００Ｖ</t>
  </si>
  <si>
    <t>-</t>
  </si>
  <si>
    <t>向日市寺戸町西の段　５</t>
  </si>
  <si>
    <t>７．３６ｋｗ</t>
  </si>
  <si>
    <t>あり</t>
  </si>
  <si>
    <t>宇治市宇治若森7-6</t>
  </si>
  <si>
    <t>交流3相3線式</t>
  </si>
  <si>
    <t>実績に反映済み</t>
  </si>
  <si>
    <t>国松電気設備管理事務所</t>
  </si>
  <si>
    <t>文化スポーツ部</t>
  </si>
  <si>
    <t>府立体育館</t>
  </si>
  <si>
    <t>京都市北区鷹司町</t>
  </si>
  <si>
    <t>河脇　竹夫</t>
  </si>
  <si>
    <t>１２０ｋｗ（２２０Ｖ）</t>
  </si>
  <si>
    <t>総合資料館</t>
  </si>
  <si>
    <t>京都市左京区下鴨半木町１－４</t>
  </si>
  <si>
    <t>（株）大興設備開発
稲葉　章三良</t>
  </si>
  <si>
    <t>与謝郡与謝野町字男山455</t>
  </si>
  <si>
    <t>南丹市園部町栄町３号71</t>
  </si>
  <si>
    <t>福知山市南平野町90</t>
  </si>
  <si>
    <t>京都市東山区今熊野阿弥陀ヶ峰町17-2</t>
  </si>
  <si>
    <t>京都市上京区室町通中立売上ル薬師町431</t>
  </si>
  <si>
    <t>－</t>
  </si>
  <si>
    <t>宮津市字鶴賀2062</t>
  </si>
  <si>
    <t>京丹後市弥栄町黒部488</t>
  </si>
  <si>
    <t>船井郡京丹波町本庄土屋１</t>
  </si>
  <si>
    <t>舞鶴市字松陰小字島崎２３－４</t>
  </si>
  <si>
    <t>舞鶴市字下安久１０４０</t>
  </si>
  <si>
    <t>太陽光発電
(売電無し)</t>
  </si>
  <si>
    <t>港湾事務所（舞鶴港 第２埠頭）</t>
  </si>
  <si>
    <t>港湾事務所（舞鶴港 舞鶴国際埠頭）</t>
  </si>
  <si>
    <t>京都市伏見区羽束師古川町647</t>
  </si>
  <si>
    <t>月ごとの使用量（H２７年度実績値）</t>
  </si>
  <si>
    <t>最大電力（H２７年度実績値）</t>
  </si>
  <si>
    <t>契約電力（H２７年度実績値）</t>
  </si>
  <si>
    <t>茂永電気設備管理事務所</t>
  </si>
  <si>
    <t>旧水産事務所</t>
  </si>
  <si>
    <t>森林技術センター</t>
  </si>
  <si>
    <t>京都府立淇陽学校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</si>
</sst>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;[Red]\-0\ "/>
    <numFmt numFmtId="179" formatCode="0_ "/>
    <numFmt numFmtId="180" formatCode="#,##0;&quot;▲ &quot;#,##0"/>
    <numFmt numFmtId="181" formatCode="#,##0_);[Red]\(#,##0\)"/>
    <numFmt numFmtId="182" formatCode="0.0"/>
    <numFmt numFmtId="183" formatCode="#,##0.0_);[Red]\(#,##0.0\)"/>
    <numFmt numFmtId="184" formatCode="#,##0.00_);[Red]\(#,##0.00\)"/>
    <numFmt numFmtId="185" formatCode="#,##0.0;[Red]\-#,##0.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1"/>
      <color theme="1"/>
      <name val="ＭＳ Ｐゴシック"/>
      <family val="3"/>
    </font>
    <font>
      <sz val="14"/>
      <color theme="1"/>
      <name val="Calibri"/>
      <family val="3"/>
    </font>
    <font>
      <sz val="14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0" fontId="50" fillId="33" borderId="0" xfId="0" applyFont="1" applyFill="1" applyAlignment="1">
      <alignment vertical="center" shrinkToFit="1"/>
    </xf>
    <xf numFmtId="0" fontId="50" fillId="33" borderId="0" xfId="0" applyFont="1" applyFill="1" applyAlignment="1">
      <alignment horizontal="center" vertical="center" shrinkToFit="1"/>
    </xf>
    <xf numFmtId="176" fontId="50" fillId="33" borderId="0" xfId="0" applyNumberFormat="1" applyFont="1" applyFill="1" applyAlignment="1">
      <alignment vertical="center" shrinkToFit="1"/>
    </xf>
    <xf numFmtId="176" fontId="50" fillId="33" borderId="10" xfId="0" applyNumberFormat="1" applyFont="1" applyFill="1" applyBorder="1" applyAlignment="1">
      <alignment horizontal="center" vertical="center" wrapText="1" shrinkToFit="1"/>
    </xf>
    <xf numFmtId="176" fontId="50" fillId="33" borderId="10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38" fontId="4" fillId="33" borderId="10" xfId="49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left" vertical="center" wrapText="1" shrinkToFit="1"/>
    </xf>
    <xf numFmtId="0" fontId="4" fillId="33" borderId="10" xfId="0" applyFont="1" applyFill="1" applyBorder="1" applyAlignment="1">
      <alignment vertical="center"/>
    </xf>
    <xf numFmtId="177" fontId="50" fillId="33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center" vertical="center" shrinkToFit="1"/>
    </xf>
    <xf numFmtId="181" fontId="50" fillId="0" borderId="10" xfId="0" applyNumberFormat="1" applyFont="1" applyFill="1" applyBorder="1" applyAlignment="1">
      <alignment horizontal="right" vertical="center" shrinkToFit="1"/>
    </xf>
    <xf numFmtId="0" fontId="51" fillId="0" borderId="10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5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50" fillId="33" borderId="10" xfId="0" applyFont="1" applyFill="1" applyBorder="1" applyAlignment="1">
      <alignment horizontal="center" vertical="center" shrinkToFit="1"/>
    </xf>
    <xf numFmtId="0" fontId="50" fillId="33" borderId="10" xfId="0" applyFont="1" applyFill="1" applyBorder="1" applyAlignment="1">
      <alignment horizontal="center" vertical="center" wrapText="1" shrinkToFit="1"/>
    </xf>
    <xf numFmtId="0" fontId="50" fillId="33" borderId="13" xfId="0" applyFont="1" applyFill="1" applyBorder="1" applyAlignment="1">
      <alignment horizontal="center" vertical="center" shrinkToFit="1"/>
    </xf>
    <xf numFmtId="176" fontId="50" fillId="33" borderId="0" xfId="0" applyNumberFormat="1" applyFont="1" applyFill="1" applyAlignment="1">
      <alignment horizontal="center" vertical="center" shrinkToFit="1"/>
    </xf>
    <xf numFmtId="38" fontId="4" fillId="33" borderId="10" xfId="51" applyFont="1" applyFill="1" applyBorder="1" applyAlignment="1">
      <alignment horizontal="center" vertical="center" shrinkToFit="1"/>
    </xf>
    <xf numFmtId="38" fontId="4" fillId="33" borderId="10" xfId="51" applyFont="1" applyFill="1" applyBorder="1" applyAlignment="1">
      <alignment vertical="center"/>
    </xf>
    <xf numFmtId="0" fontId="51" fillId="33" borderId="10" xfId="0" applyFont="1" applyFill="1" applyBorder="1" applyAlignment="1">
      <alignment vertical="center" shrinkToFit="1"/>
    </xf>
    <xf numFmtId="38" fontId="4" fillId="33" borderId="13" xfId="51" applyFont="1" applyFill="1" applyBorder="1" applyAlignment="1">
      <alignment horizontal="center" vertical="center" wrapText="1" shrinkToFit="1"/>
    </xf>
    <xf numFmtId="181" fontId="0" fillId="33" borderId="14" xfId="0" applyNumberFormat="1" applyFont="1" applyFill="1" applyBorder="1" applyAlignment="1">
      <alignment horizontal="right" vertical="center"/>
    </xf>
    <xf numFmtId="181" fontId="0" fillId="33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81" fontId="50" fillId="33" borderId="13" xfId="0" applyNumberFormat="1" applyFont="1" applyFill="1" applyBorder="1" applyAlignment="1">
      <alignment horizontal="center" vertical="center" wrapText="1" shrinkToFit="1"/>
    </xf>
    <xf numFmtId="181" fontId="4" fillId="33" borderId="10" xfId="0" applyNumberFormat="1" applyFont="1" applyFill="1" applyBorder="1" applyAlignment="1">
      <alignment horizontal="center" vertical="center" shrinkToFit="1"/>
    </xf>
    <xf numFmtId="181" fontId="0" fillId="33" borderId="14" xfId="0" applyNumberFormat="1" applyFont="1" applyFill="1" applyBorder="1" applyAlignment="1">
      <alignment horizontal="right" vertical="center" shrinkToFit="1"/>
    </xf>
    <xf numFmtId="181" fontId="0" fillId="33" borderId="10" xfId="0" applyNumberFormat="1" applyFont="1" applyFill="1" applyBorder="1" applyAlignment="1">
      <alignment horizontal="right" vertical="center" shrinkToFit="1"/>
    </xf>
    <xf numFmtId="181" fontId="4" fillId="33" borderId="10" xfId="0" applyNumberFormat="1" applyFont="1" applyFill="1" applyBorder="1" applyAlignment="1">
      <alignment horizontal="right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181" fontId="52" fillId="33" borderId="10" xfId="0" applyNumberFormat="1" applyFont="1" applyFill="1" applyBorder="1" applyAlignment="1">
      <alignment horizontal="right" vertical="center" shrinkToFit="1"/>
    </xf>
    <xf numFmtId="181" fontId="0" fillId="0" borderId="14" xfId="0" applyNumberFormat="1" applyFont="1" applyFill="1" applyBorder="1" applyAlignment="1">
      <alignment horizontal="right" vertical="center" shrinkToFit="1"/>
    </xf>
    <xf numFmtId="181" fontId="0" fillId="0" borderId="10" xfId="0" applyNumberFormat="1" applyFont="1" applyFill="1" applyBorder="1" applyAlignment="1">
      <alignment horizontal="right" vertical="center" shrinkToFit="1"/>
    </xf>
    <xf numFmtId="181" fontId="50" fillId="0" borderId="14" xfId="0" applyNumberFormat="1" applyFont="1" applyFill="1" applyBorder="1" applyAlignment="1">
      <alignment horizontal="right" vertical="center" shrinkToFit="1"/>
    </xf>
    <xf numFmtId="181" fontId="0" fillId="0" borderId="15" xfId="0" applyNumberFormat="1" applyFont="1" applyFill="1" applyBorder="1" applyAlignment="1">
      <alignment horizontal="right" vertical="center" shrinkToFit="1"/>
    </xf>
    <xf numFmtId="181" fontId="4" fillId="0" borderId="10" xfId="0" applyNumberFormat="1" applyFont="1" applyFill="1" applyBorder="1" applyAlignment="1">
      <alignment horizontal="right" vertical="center"/>
    </xf>
    <xf numFmtId="181" fontId="4" fillId="33" borderId="10" xfId="51" applyNumberFormat="1" applyFont="1" applyFill="1" applyBorder="1" applyAlignment="1">
      <alignment horizontal="right" vertical="center"/>
    </xf>
    <xf numFmtId="181" fontId="1" fillId="34" borderId="10" xfId="51" applyNumberFormat="1" applyFont="1" applyFill="1" applyBorder="1" applyAlignment="1">
      <alignment horizontal="right" vertical="center"/>
    </xf>
    <xf numFmtId="176" fontId="50" fillId="33" borderId="16" xfId="0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shrinkToFit="1"/>
    </xf>
    <xf numFmtId="0" fontId="50" fillId="0" borderId="10" xfId="0" applyFont="1" applyFill="1" applyBorder="1" applyAlignment="1">
      <alignment horizontal="center" vertical="center" wrapText="1" shrinkToFit="1"/>
    </xf>
    <xf numFmtId="0" fontId="50" fillId="0" borderId="13" xfId="0" applyFont="1" applyFill="1" applyBorder="1" applyAlignment="1">
      <alignment horizontal="center" vertical="center" shrinkToFit="1"/>
    </xf>
    <xf numFmtId="38" fontId="4" fillId="0" borderId="13" xfId="51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181" fontId="50" fillId="0" borderId="13" xfId="0" applyNumberFormat="1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38" fontId="4" fillId="0" borderId="10" xfId="5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181" fontId="4" fillId="0" borderId="10" xfId="0" applyNumberFormat="1" applyFont="1" applyFill="1" applyBorder="1" applyAlignment="1">
      <alignment horizontal="right" vertical="center" shrinkToFit="1"/>
    </xf>
    <xf numFmtId="0" fontId="50" fillId="0" borderId="0" xfId="0" applyFont="1" applyFill="1" applyAlignment="1">
      <alignment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181" fontId="4" fillId="0" borderId="13" xfId="0" applyNumberFormat="1" applyFont="1" applyFill="1" applyBorder="1" applyAlignment="1">
      <alignment horizontal="center" vertical="center" wrapText="1" shrinkToFit="1"/>
    </xf>
    <xf numFmtId="177" fontId="4" fillId="0" borderId="10" xfId="0" applyNumberFormat="1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38" fontId="4" fillId="0" borderId="10" xfId="51" applyFont="1" applyFill="1" applyBorder="1" applyAlignment="1">
      <alignment horizontal="center" vertical="center" shrinkToFit="1"/>
    </xf>
    <xf numFmtId="176" fontId="50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vertical="center" shrinkToFit="1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38" fontId="52" fillId="0" borderId="13" xfId="51" applyFont="1" applyFill="1" applyBorder="1" applyAlignment="1">
      <alignment horizontal="center" vertical="center" shrinkToFit="1"/>
    </xf>
    <xf numFmtId="0" fontId="52" fillId="0" borderId="13" xfId="0" applyFont="1" applyFill="1" applyBorder="1" applyAlignment="1">
      <alignment horizontal="center" vertical="center" shrinkToFit="1"/>
    </xf>
    <xf numFmtId="181" fontId="0" fillId="0" borderId="13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38" fontId="52" fillId="0" borderId="10" xfId="5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 wrapText="1" shrinkToFit="1"/>
    </xf>
    <xf numFmtId="181" fontId="52" fillId="0" borderId="10" xfId="0" applyNumberFormat="1" applyFont="1" applyFill="1" applyBorder="1" applyAlignment="1">
      <alignment horizontal="right" vertical="center" wrapText="1" shrinkToFit="1"/>
    </xf>
    <xf numFmtId="181" fontId="52" fillId="0" borderId="10" xfId="0" applyNumberFormat="1" applyFont="1" applyFill="1" applyBorder="1" applyAlignment="1">
      <alignment horizontal="right" vertical="center" shrinkToFit="1"/>
    </xf>
    <xf numFmtId="181" fontId="52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 shrinkToFit="1"/>
    </xf>
    <xf numFmtId="177" fontId="50" fillId="0" borderId="10" xfId="0" applyNumberFormat="1" applyFont="1" applyFill="1" applyBorder="1" applyAlignment="1" quotePrefix="1">
      <alignment horizontal="center" vertical="center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181" fontId="1" fillId="0" borderId="10" xfId="0" applyNumberFormat="1" applyFont="1" applyFill="1" applyBorder="1" applyAlignment="1">
      <alignment horizontal="right" vertical="center" shrinkToFit="1"/>
    </xf>
    <xf numFmtId="181" fontId="4" fillId="0" borderId="10" xfId="0" applyNumberFormat="1" applyFont="1" applyFill="1" applyBorder="1" applyAlignment="1">
      <alignment horizontal="center" vertical="center" shrinkToFit="1"/>
    </xf>
    <xf numFmtId="181" fontId="4" fillId="0" borderId="13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181" fontId="4" fillId="0" borderId="10" xfId="51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181" fontId="1" fillId="0" borderId="10" xfId="51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shrinkToFit="1"/>
    </xf>
    <xf numFmtId="0" fontId="7" fillId="33" borderId="0" xfId="0" applyFont="1" applyFill="1" applyAlignment="1">
      <alignment vertical="center" shrinkToFit="1"/>
    </xf>
    <xf numFmtId="0" fontId="4" fillId="35" borderId="10" xfId="0" applyFont="1" applyFill="1" applyBorder="1" applyAlignment="1">
      <alignment horizontal="center" vertical="center" shrinkToFit="1"/>
    </xf>
    <xf numFmtId="38" fontId="4" fillId="35" borderId="10" xfId="51" applyFont="1" applyFill="1" applyBorder="1" applyAlignment="1">
      <alignment vertical="center"/>
    </xf>
    <xf numFmtId="181" fontId="4" fillId="35" borderId="10" xfId="0" applyNumberFormat="1" applyFont="1" applyFill="1" applyBorder="1" applyAlignment="1">
      <alignment horizontal="right" vertical="center" shrinkToFit="1"/>
    </xf>
    <xf numFmtId="38" fontId="4" fillId="35" borderId="10" xfId="51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10" xfId="0" applyFont="1" applyFill="1" applyBorder="1" applyAlignment="1">
      <alignment horizontal="center" vertical="center" shrinkToFit="1"/>
    </xf>
    <xf numFmtId="176" fontId="50" fillId="33" borderId="17" xfId="0" applyNumberFormat="1" applyFont="1" applyFill="1" applyBorder="1" applyAlignment="1">
      <alignment horizontal="right" shrinkToFit="1"/>
    </xf>
    <xf numFmtId="0" fontId="54" fillId="0" borderId="0" xfId="0" applyFont="1" applyAlignment="1">
      <alignment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176" fontId="51" fillId="33" borderId="20" xfId="0" applyNumberFormat="1" applyFont="1" applyFill="1" applyBorder="1" applyAlignment="1">
      <alignment horizontal="center" vertical="center" wrapText="1" shrinkToFit="1"/>
    </xf>
    <xf numFmtId="176" fontId="51" fillId="33" borderId="17" xfId="0" applyNumberFormat="1" applyFont="1" applyFill="1" applyBorder="1" applyAlignment="1">
      <alignment horizontal="center" vertical="center" wrapText="1" shrinkToFit="1"/>
    </xf>
    <xf numFmtId="176" fontId="51" fillId="33" borderId="21" xfId="0" applyNumberFormat="1" applyFont="1" applyFill="1" applyBorder="1" applyAlignment="1">
      <alignment horizontal="center" vertical="center" wrapText="1" shrinkToFit="1"/>
    </xf>
    <xf numFmtId="176" fontId="51" fillId="33" borderId="22" xfId="0" applyNumberFormat="1" applyFont="1" applyFill="1" applyBorder="1" applyAlignment="1">
      <alignment horizontal="center" vertical="center" wrapText="1" shrinkToFit="1"/>
    </xf>
    <xf numFmtId="176" fontId="51" fillId="33" borderId="23" xfId="0" applyNumberFormat="1" applyFont="1" applyFill="1" applyBorder="1" applyAlignment="1">
      <alignment horizontal="center" vertical="center" wrapText="1" shrinkToFit="1"/>
    </xf>
    <xf numFmtId="176" fontId="51" fillId="33" borderId="12" xfId="0" applyNumberFormat="1" applyFont="1" applyFill="1" applyBorder="1" applyAlignment="1">
      <alignment horizontal="center" vertical="center" wrapText="1" shrinkToFit="1"/>
    </xf>
    <xf numFmtId="0" fontId="51" fillId="33" borderId="20" xfId="0" applyFont="1" applyFill="1" applyBorder="1" applyAlignment="1">
      <alignment horizontal="center" vertical="center" shrinkToFit="1"/>
    </xf>
    <xf numFmtId="0" fontId="51" fillId="33" borderId="17" xfId="0" applyFont="1" applyFill="1" applyBorder="1" applyAlignment="1">
      <alignment horizontal="center" vertical="center" shrinkToFit="1"/>
    </xf>
    <xf numFmtId="0" fontId="51" fillId="33" borderId="21" xfId="0" applyFont="1" applyFill="1" applyBorder="1" applyAlignment="1">
      <alignment horizontal="center" vertical="center" shrinkToFit="1"/>
    </xf>
    <xf numFmtId="0" fontId="51" fillId="33" borderId="22" xfId="0" applyFont="1" applyFill="1" applyBorder="1" applyAlignment="1">
      <alignment horizontal="center" vertical="center" shrinkToFit="1"/>
    </xf>
    <xf numFmtId="0" fontId="51" fillId="33" borderId="23" xfId="0" applyFont="1" applyFill="1" applyBorder="1" applyAlignment="1">
      <alignment horizontal="center" vertical="center" shrinkToFit="1"/>
    </xf>
    <xf numFmtId="0" fontId="51" fillId="33" borderId="12" xfId="0" applyFont="1" applyFill="1" applyBorder="1" applyAlignment="1">
      <alignment horizontal="center" vertical="center" shrinkToFit="1"/>
    </xf>
    <xf numFmtId="176" fontId="4" fillId="33" borderId="20" xfId="0" applyNumberFormat="1" applyFont="1" applyFill="1" applyBorder="1" applyAlignment="1">
      <alignment horizontal="center" vertical="center" wrapText="1" shrinkToFit="1"/>
    </xf>
    <xf numFmtId="176" fontId="4" fillId="33" borderId="21" xfId="0" applyNumberFormat="1" applyFont="1" applyFill="1" applyBorder="1" applyAlignment="1">
      <alignment horizontal="center" vertical="center" wrapText="1" shrinkToFit="1"/>
    </xf>
    <xf numFmtId="176" fontId="4" fillId="33" borderId="22" xfId="0" applyNumberFormat="1" applyFont="1" applyFill="1" applyBorder="1" applyAlignment="1">
      <alignment horizontal="center" vertical="center" wrapText="1" shrinkToFit="1"/>
    </xf>
    <xf numFmtId="176" fontId="4" fillId="33" borderId="12" xfId="0" applyNumberFormat="1" applyFont="1" applyFill="1" applyBorder="1" applyAlignment="1">
      <alignment horizontal="center" vertical="center" wrapText="1" shrinkToFit="1"/>
    </xf>
    <xf numFmtId="176" fontId="4" fillId="33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5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50" fillId="33" borderId="18" xfId="0" applyFont="1" applyFill="1" applyBorder="1" applyAlignment="1">
      <alignment horizontal="center" vertical="center" shrinkToFit="1"/>
    </xf>
    <xf numFmtId="0" fontId="50" fillId="33" borderId="19" xfId="0" applyFont="1" applyFill="1" applyBorder="1" applyAlignment="1">
      <alignment horizontal="center" vertical="center" shrinkToFit="1"/>
    </xf>
    <xf numFmtId="0" fontId="50" fillId="33" borderId="13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50" fillId="33" borderId="10" xfId="0" applyFont="1" applyFill="1" applyBorder="1" applyAlignment="1">
      <alignment horizontal="center" vertical="center" shrinkToFit="1"/>
    </xf>
    <xf numFmtId="0" fontId="50" fillId="33" borderId="18" xfId="0" applyFont="1" applyFill="1" applyBorder="1" applyAlignment="1">
      <alignment horizontal="center" vertical="center" wrapText="1" shrinkToFit="1"/>
    </xf>
    <xf numFmtId="0" fontId="50" fillId="33" borderId="19" xfId="0" applyFont="1" applyFill="1" applyBorder="1" applyAlignment="1">
      <alignment horizontal="center" vertical="center" wrapText="1" shrinkToFit="1"/>
    </xf>
    <xf numFmtId="0" fontId="50" fillId="33" borderId="13" xfId="0" applyFont="1" applyFill="1" applyBorder="1" applyAlignment="1">
      <alignment horizontal="center" vertical="center" wrapText="1" shrinkToFit="1"/>
    </xf>
    <xf numFmtId="177" fontId="50" fillId="35" borderId="18" xfId="0" applyNumberFormat="1" applyFont="1" applyFill="1" applyBorder="1" applyAlignment="1">
      <alignment horizontal="right" shrinkToFit="1"/>
    </xf>
    <xf numFmtId="0" fontId="50" fillId="35" borderId="19" xfId="0" applyFont="1" applyFill="1" applyBorder="1" applyAlignment="1">
      <alignment shrinkToFit="1"/>
    </xf>
    <xf numFmtId="0" fontId="0" fillId="35" borderId="19" xfId="0" applyFill="1" applyBorder="1" applyAlignment="1">
      <alignment shrinkToFit="1"/>
    </xf>
    <xf numFmtId="0" fontId="0" fillId="35" borderId="13" xfId="0" applyFill="1" applyBorder="1" applyAlignment="1">
      <alignment shrinkToFit="1"/>
    </xf>
    <xf numFmtId="0" fontId="6" fillId="33" borderId="0" xfId="0" applyFont="1" applyFill="1" applyAlignment="1">
      <alignment horizontal="center" vertical="center" shrinkToFit="1"/>
    </xf>
    <xf numFmtId="0" fontId="7" fillId="33" borderId="0" xfId="0" applyFont="1" applyFill="1" applyAlignment="1">
      <alignment horizontal="left" vertical="center" shrinkToFit="1"/>
    </xf>
    <xf numFmtId="0" fontId="50" fillId="33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6"/>
  <sheetViews>
    <sheetView tabSelected="1" view="pageBreakPreview" zoomScale="90" zoomScaleNormal="67" zoomScaleSheetLayoutView="90" zoomScalePageLayoutView="0" workbookViewId="0" topLeftCell="A13">
      <selection activeCell="D50" sqref="D50"/>
    </sheetView>
  </sheetViews>
  <sheetFormatPr defaultColWidth="9.140625" defaultRowHeight="30" customHeight="1"/>
  <cols>
    <col min="1" max="2" width="8.8515625" style="2" customWidth="1"/>
    <col min="3" max="3" width="25.421875" style="2" customWidth="1"/>
    <col min="4" max="4" width="35.421875" style="2" customWidth="1"/>
    <col min="5" max="5" width="25.28125" style="1" customWidth="1"/>
    <col min="6" max="6" width="11.8515625" style="1" customWidth="1"/>
    <col min="7" max="9" width="9.00390625" style="1" customWidth="1"/>
    <col min="10" max="10" width="10.57421875" style="1" customWidth="1"/>
    <col min="11" max="11" width="8.8515625" style="1" customWidth="1"/>
    <col min="12" max="12" width="13.421875" style="1" customWidth="1"/>
    <col min="13" max="13" width="9.00390625" style="1" customWidth="1"/>
    <col min="14" max="14" width="13.421875" style="1" customWidth="1"/>
    <col min="15" max="15" width="9.00390625" style="1" customWidth="1"/>
    <col min="16" max="16" width="16.28125" style="1" customWidth="1"/>
    <col min="17" max="17" width="13.421875" style="42" customWidth="1"/>
    <col min="18" max="18" width="9.00390625" style="43" customWidth="1"/>
    <col min="19" max="20" width="9.00390625" style="1" customWidth="1"/>
    <col min="21" max="21" width="9.28125" style="3" bestFit="1" customWidth="1"/>
    <col min="22" max="22" width="11.7109375" style="3" customWidth="1"/>
    <col min="23" max="23" width="11.7109375" style="3" hidden="1" customWidth="1"/>
    <col min="24" max="24" width="8.8515625" style="4" customWidth="1"/>
    <col min="25" max="36" width="7.421875" style="3" customWidth="1"/>
    <col min="37" max="60" width="5.00390625" style="2" customWidth="1"/>
    <col min="61" max="16384" width="9.00390625" style="2" customWidth="1"/>
  </cols>
  <sheetData>
    <row r="1" spans="5:60" s="9" customFormat="1" ht="30" customHeight="1"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5"/>
      <c r="S1" s="10"/>
      <c r="T1" s="10"/>
      <c r="U1" s="167" t="s">
        <v>32</v>
      </c>
      <c r="V1" s="167"/>
      <c r="W1" s="167"/>
      <c r="X1" s="167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BE1" s="167" t="s">
        <v>36</v>
      </c>
      <c r="BF1" s="167"/>
      <c r="BG1" s="167"/>
      <c r="BH1" s="167"/>
    </row>
    <row r="2" spans="1:60" s="9" customFormat="1" ht="30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</row>
    <row r="3" spans="5:36" s="9" customFormat="1" ht="30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5"/>
      <c r="S3" s="10"/>
      <c r="T3" s="10"/>
      <c r="U3" s="11"/>
      <c r="V3" s="11"/>
      <c r="W3" s="11"/>
      <c r="X3" s="8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60" s="10" customFormat="1" ht="33" customHeight="1">
      <c r="A4" s="128" t="s">
        <v>134</v>
      </c>
      <c r="B4" s="153" t="s">
        <v>135</v>
      </c>
      <c r="C4" s="158" t="s">
        <v>0</v>
      </c>
      <c r="D4" s="158" t="s">
        <v>1</v>
      </c>
      <c r="E4" s="159" t="s">
        <v>2</v>
      </c>
      <c r="F4" s="153" t="s">
        <v>3</v>
      </c>
      <c r="G4" s="160" t="s">
        <v>4</v>
      </c>
      <c r="H4" s="160" t="s">
        <v>5</v>
      </c>
      <c r="I4" s="160" t="s">
        <v>6</v>
      </c>
      <c r="J4" s="153" t="s">
        <v>7</v>
      </c>
      <c r="K4" s="160" t="s">
        <v>8</v>
      </c>
      <c r="L4" s="159" t="s">
        <v>9</v>
      </c>
      <c r="M4" s="159"/>
      <c r="N4" s="158" t="s">
        <v>40</v>
      </c>
      <c r="O4" s="158"/>
      <c r="P4" s="159" t="s">
        <v>10</v>
      </c>
      <c r="Q4" s="159"/>
      <c r="R4" s="156" t="s">
        <v>11</v>
      </c>
      <c r="S4" s="159" t="s">
        <v>34</v>
      </c>
      <c r="T4" s="159"/>
      <c r="U4" s="143" t="s">
        <v>43</v>
      </c>
      <c r="V4" s="144"/>
      <c r="W4" s="147" t="s">
        <v>145</v>
      </c>
      <c r="X4" s="128" t="s">
        <v>12</v>
      </c>
      <c r="Y4" s="131" t="s">
        <v>180</v>
      </c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  <c r="AK4" s="137" t="s">
        <v>181</v>
      </c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9"/>
      <c r="AW4" s="137" t="s">
        <v>182</v>
      </c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9"/>
    </row>
    <row r="5" spans="1:60" s="9" customFormat="1" ht="33" customHeight="1">
      <c r="A5" s="129"/>
      <c r="B5" s="154"/>
      <c r="C5" s="158"/>
      <c r="D5" s="158"/>
      <c r="E5" s="159"/>
      <c r="F5" s="154"/>
      <c r="G5" s="161"/>
      <c r="H5" s="161"/>
      <c r="I5" s="161"/>
      <c r="J5" s="154"/>
      <c r="K5" s="161"/>
      <c r="L5" s="150" t="s">
        <v>38</v>
      </c>
      <c r="M5" s="156" t="s">
        <v>39</v>
      </c>
      <c r="N5" s="157" t="s">
        <v>41</v>
      </c>
      <c r="O5" s="156" t="s">
        <v>42</v>
      </c>
      <c r="P5" s="150" t="s">
        <v>13</v>
      </c>
      <c r="Q5" s="150" t="s">
        <v>14</v>
      </c>
      <c r="R5" s="156"/>
      <c r="S5" s="151" t="s">
        <v>44</v>
      </c>
      <c r="T5" s="169" t="s">
        <v>35</v>
      </c>
      <c r="U5" s="145"/>
      <c r="V5" s="146"/>
      <c r="W5" s="148"/>
      <c r="X5" s="129"/>
      <c r="Y5" s="134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6"/>
      <c r="AK5" s="140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2"/>
      <c r="AW5" s="140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2"/>
    </row>
    <row r="6" spans="1:60" s="9" customFormat="1" ht="33" customHeight="1">
      <c r="A6" s="130"/>
      <c r="B6" s="155"/>
      <c r="C6" s="158"/>
      <c r="D6" s="158"/>
      <c r="E6" s="159"/>
      <c r="F6" s="155"/>
      <c r="G6" s="162"/>
      <c r="H6" s="162"/>
      <c r="I6" s="162"/>
      <c r="J6" s="155"/>
      <c r="K6" s="162"/>
      <c r="L6" s="150"/>
      <c r="M6" s="156"/>
      <c r="N6" s="157"/>
      <c r="O6" s="156"/>
      <c r="P6" s="150"/>
      <c r="Q6" s="150"/>
      <c r="R6" s="156"/>
      <c r="S6" s="152"/>
      <c r="T6" s="152"/>
      <c r="U6" s="12" t="s">
        <v>111</v>
      </c>
      <c r="V6" s="12" t="s">
        <v>33</v>
      </c>
      <c r="W6" s="149"/>
      <c r="X6" s="130"/>
      <c r="Y6" s="13" t="s">
        <v>15</v>
      </c>
      <c r="Z6" s="13" t="s">
        <v>16</v>
      </c>
      <c r="AA6" s="13" t="s">
        <v>17</v>
      </c>
      <c r="AB6" s="13" t="s">
        <v>18</v>
      </c>
      <c r="AC6" s="13" t="s">
        <v>19</v>
      </c>
      <c r="AD6" s="13" t="s">
        <v>20</v>
      </c>
      <c r="AE6" s="13" t="s">
        <v>21</v>
      </c>
      <c r="AF6" s="13" t="s">
        <v>22</v>
      </c>
      <c r="AG6" s="13" t="s">
        <v>23</v>
      </c>
      <c r="AH6" s="13" t="s">
        <v>24</v>
      </c>
      <c r="AI6" s="13" t="s">
        <v>25</v>
      </c>
      <c r="AJ6" s="13" t="s">
        <v>26</v>
      </c>
      <c r="AK6" s="13" t="s">
        <v>31</v>
      </c>
      <c r="AL6" s="13" t="s">
        <v>16</v>
      </c>
      <c r="AM6" s="13" t="s">
        <v>17</v>
      </c>
      <c r="AN6" s="13" t="s">
        <v>18</v>
      </c>
      <c r="AO6" s="13" t="s">
        <v>19</v>
      </c>
      <c r="AP6" s="13" t="s">
        <v>20</v>
      </c>
      <c r="AQ6" s="13" t="s">
        <v>21</v>
      </c>
      <c r="AR6" s="13" t="s">
        <v>22</v>
      </c>
      <c r="AS6" s="13" t="s">
        <v>23</v>
      </c>
      <c r="AT6" s="13" t="s">
        <v>24</v>
      </c>
      <c r="AU6" s="13" t="s">
        <v>25</v>
      </c>
      <c r="AV6" s="13" t="s">
        <v>26</v>
      </c>
      <c r="AW6" s="13" t="s">
        <v>31</v>
      </c>
      <c r="AX6" s="13" t="s">
        <v>16</v>
      </c>
      <c r="AY6" s="13" t="s">
        <v>17</v>
      </c>
      <c r="AZ6" s="13" t="s">
        <v>18</v>
      </c>
      <c r="BA6" s="13" t="s">
        <v>19</v>
      </c>
      <c r="BB6" s="13" t="s">
        <v>20</v>
      </c>
      <c r="BC6" s="13" t="s">
        <v>21</v>
      </c>
      <c r="BD6" s="13" t="s">
        <v>22</v>
      </c>
      <c r="BE6" s="13" t="s">
        <v>23</v>
      </c>
      <c r="BF6" s="13" t="s">
        <v>24</v>
      </c>
      <c r="BG6" s="13" t="s">
        <v>25</v>
      </c>
      <c r="BH6" s="13" t="s">
        <v>26</v>
      </c>
    </row>
    <row r="7" spans="1:60" s="9" customFormat="1" ht="33" customHeight="1">
      <c r="A7" s="14">
        <v>1</v>
      </c>
      <c r="B7" s="38" t="s">
        <v>136</v>
      </c>
      <c r="C7" s="15" t="s">
        <v>80</v>
      </c>
      <c r="D7" s="5" t="s">
        <v>81</v>
      </c>
      <c r="E7" s="32" t="s">
        <v>82</v>
      </c>
      <c r="F7" s="32" t="s">
        <v>28</v>
      </c>
      <c r="G7" s="36">
        <v>6000</v>
      </c>
      <c r="H7" s="36">
        <v>6000</v>
      </c>
      <c r="I7" s="31">
        <v>60</v>
      </c>
      <c r="J7" s="32" t="s">
        <v>29</v>
      </c>
      <c r="K7" s="45">
        <v>150</v>
      </c>
      <c r="L7" s="32" t="s">
        <v>146</v>
      </c>
      <c r="M7" s="32" t="s">
        <v>146</v>
      </c>
      <c r="N7" s="31" t="s">
        <v>146</v>
      </c>
      <c r="O7" s="31" t="s">
        <v>37</v>
      </c>
      <c r="P7" s="32" t="s">
        <v>37</v>
      </c>
      <c r="Q7" s="33" t="s">
        <v>146</v>
      </c>
      <c r="R7" s="13" t="s">
        <v>146</v>
      </c>
      <c r="S7" s="45">
        <f>MAX(AK7:AV7)</f>
        <v>71</v>
      </c>
      <c r="T7" s="31" t="s">
        <v>37</v>
      </c>
      <c r="U7" s="37">
        <f aca="true" t="shared" si="0" ref="U7:U27">SUM(Y7:AJ7)</f>
        <v>74507</v>
      </c>
      <c r="V7" s="163">
        <f>SUM(U7:U44)</f>
        <v>8492751</v>
      </c>
      <c r="W7" s="21" t="s">
        <v>113</v>
      </c>
      <c r="X7" s="6" t="s">
        <v>30</v>
      </c>
      <c r="Y7" s="46">
        <v>4618</v>
      </c>
      <c r="Z7" s="47">
        <v>3855</v>
      </c>
      <c r="AA7" s="47">
        <v>5647</v>
      </c>
      <c r="AB7" s="47">
        <v>9846</v>
      </c>
      <c r="AC7" s="47">
        <v>9602</v>
      </c>
      <c r="AD7" s="47">
        <v>7756</v>
      </c>
      <c r="AE7" s="47">
        <v>6414</v>
      </c>
      <c r="AF7" s="47">
        <v>4681</v>
      </c>
      <c r="AG7" s="47">
        <v>4711</v>
      </c>
      <c r="AH7" s="47">
        <v>5459</v>
      </c>
      <c r="AI7" s="47">
        <v>5983</v>
      </c>
      <c r="AJ7" s="47">
        <v>5935</v>
      </c>
      <c r="AK7" s="48">
        <v>31</v>
      </c>
      <c r="AL7" s="48">
        <v>59</v>
      </c>
      <c r="AM7" s="48">
        <v>68</v>
      </c>
      <c r="AN7" s="48">
        <v>69</v>
      </c>
      <c r="AO7" s="48">
        <v>71</v>
      </c>
      <c r="AP7" s="48">
        <v>63</v>
      </c>
      <c r="AQ7" s="48">
        <v>42</v>
      </c>
      <c r="AR7" s="48">
        <v>50</v>
      </c>
      <c r="AS7" s="48">
        <v>32</v>
      </c>
      <c r="AT7" s="48">
        <v>59</v>
      </c>
      <c r="AU7" s="48">
        <v>55</v>
      </c>
      <c r="AV7" s="48">
        <v>51</v>
      </c>
      <c r="AW7" s="48">
        <v>69</v>
      </c>
      <c r="AX7" s="48">
        <v>69</v>
      </c>
      <c r="AY7" s="48">
        <v>69</v>
      </c>
      <c r="AZ7" s="48">
        <v>69</v>
      </c>
      <c r="BA7" s="48">
        <v>71</v>
      </c>
      <c r="BB7" s="48">
        <v>71</v>
      </c>
      <c r="BC7" s="48">
        <v>71</v>
      </c>
      <c r="BD7" s="48">
        <v>71</v>
      </c>
      <c r="BE7" s="48">
        <v>71</v>
      </c>
      <c r="BF7" s="48">
        <v>71</v>
      </c>
      <c r="BG7" s="48">
        <v>71</v>
      </c>
      <c r="BH7" s="48">
        <v>71</v>
      </c>
    </row>
    <row r="8" spans="1:60" s="9" customFormat="1" ht="33" customHeight="1">
      <c r="A8" s="14">
        <v>2</v>
      </c>
      <c r="B8" s="38" t="s">
        <v>137</v>
      </c>
      <c r="C8" s="17" t="s">
        <v>78</v>
      </c>
      <c r="D8" s="17" t="s">
        <v>79</v>
      </c>
      <c r="E8" s="32" t="s">
        <v>27</v>
      </c>
      <c r="F8" s="34" t="s">
        <v>28</v>
      </c>
      <c r="G8" s="39">
        <v>6000</v>
      </c>
      <c r="H8" s="39">
        <v>6000</v>
      </c>
      <c r="I8" s="18">
        <v>60</v>
      </c>
      <c r="J8" s="32" t="s">
        <v>29</v>
      </c>
      <c r="K8" s="44">
        <v>70</v>
      </c>
      <c r="L8" s="28" t="s">
        <v>37</v>
      </c>
      <c r="M8" s="30" t="s">
        <v>37</v>
      </c>
      <c r="N8" s="31" t="s">
        <v>37</v>
      </c>
      <c r="O8" s="31" t="s">
        <v>37</v>
      </c>
      <c r="P8" s="28" t="s">
        <v>146</v>
      </c>
      <c r="Q8" s="28" t="s">
        <v>146</v>
      </c>
      <c r="R8" s="13" t="s">
        <v>37</v>
      </c>
      <c r="S8" s="31">
        <f aca="true" t="shared" si="1" ref="S8:S27">MAX(AK8:AV8)</f>
        <v>49</v>
      </c>
      <c r="T8" s="31" t="s">
        <v>37</v>
      </c>
      <c r="U8" s="37">
        <f t="shared" si="0"/>
        <v>45594</v>
      </c>
      <c r="V8" s="164"/>
      <c r="W8" s="21" t="s">
        <v>149</v>
      </c>
      <c r="X8" s="7" t="s">
        <v>96</v>
      </c>
      <c r="Y8" s="40">
        <v>3257</v>
      </c>
      <c r="Z8" s="41">
        <v>3038</v>
      </c>
      <c r="AA8" s="41">
        <v>3781</v>
      </c>
      <c r="AB8" s="41">
        <v>6133</v>
      </c>
      <c r="AC8" s="41">
        <v>7255</v>
      </c>
      <c r="AD8" s="41">
        <v>3233</v>
      </c>
      <c r="AE8" s="41">
        <v>2854</v>
      </c>
      <c r="AF8" s="41">
        <v>2720</v>
      </c>
      <c r="AG8" s="41">
        <v>3080</v>
      </c>
      <c r="AH8" s="41">
        <v>3293</v>
      </c>
      <c r="AI8" s="41">
        <v>3351</v>
      </c>
      <c r="AJ8" s="41">
        <v>3599</v>
      </c>
      <c r="AK8" s="49">
        <v>14</v>
      </c>
      <c r="AL8" s="49">
        <v>45</v>
      </c>
      <c r="AM8" s="49">
        <v>46</v>
      </c>
      <c r="AN8" s="49">
        <v>48</v>
      </c>
      <c r="AO8" s="49">
        <v>49</v>
      </c>
      <c r="AP8" s="49">
        <v>30</v>
      </c>
      <c r="AQ8" s="49">
        <v>14</v>
      </c>
      <c r="AR8" s="49">
        <v>13</v>
      </c>
      <c r="AS8" s="49">
        <v>17</v>
      </c>
      <c r="AT8" s="49">
        <v>18</v>
      </c>
      <c r="AU8" s="49">
        <v>18</v>
      </c>
      <c r="AV8" s="49">
        <v>17</v>
      </c>
      <c r="AW8" s="49">
        <v>49</v>
      </c>
      <c r="AX8" s="49">
        <v>49</v>
      </c>
      <c r="AY8" s="49">
        <v>49</v>
      </c>
      <c r="AZ8" s="49">
        <v>48</v>
      </c>
      <c r="BA8" s="49">
        <v>49</v>
      </c>
      <c r="BB8" s="49">
        <v>49</v>
      </c>
      <c r="BC8" s="49">
        <v>49</v>
      </c>
      <c r="BD8" s="49">
        <v>49</v>
      </c>
      <c r="BE8" s="49">
        <v>49</v>
      </c>
      <c r="BF8" s="49">
        <v>49</v>
      </c>
      <c r="BG8" s="49">
        <v>49</v>
      </c>
      <c r="BH8" s="49">
        <v>49</v>
      </c>
    </row>
    <row r="9" spans="1:60" s="9" customFormat="1" ht="33" customHeight="1">
      <c r="A9" s="14">
        <v>3</v>
      </c>
      <c r="B9" s="38" t="s">
        <v>137</v>
      </c>
      <c r="C9" s="19" t="s">
        <v>97</v>
      </c>
      <c r="D9" s="17" t="s">
        <v>147</v>
      </c>
      <c r="E9" s="32" t="s">
        <v>27</v>
      </c>
      <c r="F9" s="34" t="s">
        <v>28</v>
      </c>
      <c r="G9" s="39">
        <v>6000</v>
      </c>
      <c r="H9" s="39">
        <v>6000</v>
      </c>
      <c r="I9" s="18">
        <v>60</v>
      </c>
      <c r="J9" s="32" t="s">
        <v>29</v>
      </c>
      <c r="K9" s="44">
        <v>1200</v>
      </c>
      <c r="L9" s="28" t="s">
        <v>128</v>
      </c>
      <c r="M9" s="30" t="s">
        <v>148</v>
      </c>
      <c r="N9" s="31" t="s">
        <v>37</v>
      </c>
      <c r="O9" s="31" t="s">
        <v>37</v>
      </c>
      <c r="P9" s="28" t="s">
        <v>146</v>
      </c>
      <c r="Q9" s="28" t="s">
        <v>129</v>
      </c>
      <c r="R9" s="13" t="s">
        <v>146</v>
      </c>
      <c r="S9" s="31">
        <f t="shared" si="1"/>
        <v>301</v>
      </c>
      <c r="T9" s="31" t="s">
        <v>37</v>
      </c>
      <c r="U9" s="37">
        <f t="shared" si="0"/>
        <v>593790</v>
      </c>
      <c r="V9" s="164"/>
      <c r="W9" s="21" t="s">
        <v>149</v>
      </c>
      <c r="X9" s="6" t="s">
        <v>30</v>
      </c>
      <c r="Y9" s="50">
        <v>41944</v>
      </c>
      <c r="Z9" s="50">
        <v>41302</v>
      </c>
      <c r="AA9" s="50">
        <v>48032</v>
      </c>
      <c r="AB9" s="50">
        <v>65909</v>
      </c>
      <c r="AC9" s="50">
        <v>67435</v>
      </c>
      <c r="AD9" s="50">
        <v>42282</v>
      </c>
      <c r="AE9" s="50">
        <v>40951</v>
      </c>
      <c r="AF9" s="50">
        <v>39153</v>
      </c>
      <c r="AG9" s="50">
        <v>46942</v>
      </c>
      <c r="AH9" s="50">
        <v>54761</v>
      </c>
      <c r="AI9" s="50">
        <v>54027</v>
      </c>
      <c r="AJ9" s="50">
        <v>51052</v>
      </c>
      <c r="AK9" s="49">
        <v>139</v>
      </c>
      <c r="AL9" s="49">
        <v>262</v>
      </c>
      <c r="AM9" s="49">
        <v>260</v>
      </c>
      <c r="AN9" s="49">
        <v>288</v>
      </c>
      <c r="AO9" s="49">
        <v>301</v>
      </c>
      <c r="AP9" s="49">
        <v>249</v>
      </c>
      <c r="AQ9" s="49">
        <v>128</v>
      </c>
      <c r="AR9" s="49">
        <v>171</v>
      </c>
      <c r="AS9" s="49">
        <v>226</v>
      </c>
      <c r="AT9" s="49">
        <v>245</v>
      </c>
      <c r="AU9" s="49">
        <v>237</v>
      </c>
      <c r="AV9" s="49">
        <v>238</v>
      </c>
      <c r="AW9" s="122">
        <v>287</v>
      </c>
      <c r="AX9" s="122">
        <v>287</v>
      </c>
      <c r="AY9" s="122">
        <v>287</v>
      </c>
      <c r="AZ9" s="122">
        <v>288</v>
      </c>
      <c r="BA9" s="122">
        <v>301</v>
      </c>
      <c r="BB9" s="122">
        <v>301</v>
      </c>
      <c r="BC9" s="122">
        <v>301</v>
      </c>
      <c r="BD9" s="122">
        <v>301</v>
      </c>
      <c r="BE9" s="122">
        <v>301</v>
      </c>
      <c r="BF9" s="122">
        <v>301</v>
      </c>
      <c r="BG9" s="122">
        <v>301</v>
      </c>
      <c r="BH9" s="122">
        <v>301</v>
      </c>
    </row>
    <row r="10" spans="1:60" s="9" customFormat="1" ht="33" customHeight="1">
      <c r="A10" s="14">
        <v>4</v>
      </c>
      <c r="B10" s="38" t="s">
        <v>137</v>
      </c>
      <c r="C10" s="19" t="s">
        <v>98</v>
      </c>
      <c r="D10" s="17" t="s">
        <v>150</v>
      </c>
      <c r="E10" s="32" t="s">
        <v>116</v>
      </c>
      <c r="F10" s="34" t="s">
        <v>28</v>
      </c>
      <c r="G10" s="39">
        <v>6000</v>
      </c>
      <c r="H10" s="39">
        <v>6000</v>
      </c>
      <c r="I10" s="18">
        <v>60</v>
      </c>
      <c r="J10" s="32" t="s">
        <v>29</v>
      </c>
      <c r="K10" s="44">
        <v>2300</v>
      </c>
      <c r="L10" s="28" t="s">
        <v>151</v>
      </c>
      <c r="M10" s="30" t="s">
        <v>148</v>
      </c>
      <c r="N10" s="31" t="s">
        <v>37</v>
      </c>
      <c r="O10" s="31" t="s">
        <v>37</v>
      </c>
      <c r="P10" s="28" t="s">
        <v>152</v>
      </c>
      <c r="Q10" s="28" t="s">
        <v>146</v>
      </c>
      <c r="R10" s="13" t="s">
        <v>37</v>
      </c>
      <c r="S10" s="31">
        <f t="shared" si="1"/>
        <v>810</v>
      </c>
      <c r="T10" s="31" t="s">
        <v>37</v>
      </c>
      <c r="U10" s="37">
        <f t="shared" si="0"/>
        <v>1182148</v>
      </c>
      <c r="V10" s="164"/>
      <c r="W10" s="21" t="s">
        <v>149</v>
      </c>
      <c r="X10" s="6" t="s">
        <v>30</v>
      </c>
      <c r="Y10" s="50">
        <v>92751</v>
      </c>
      <c r="Z10" s="50">
        <v>77024</v>
      </c>
      <c r="AA10" s="50">
        <v>85059</v>
      </c>
      <c r="AB10" s="50">
        <v>88685</v>
      </c>
      <c r="AC10" s="50">
        <v>121904</v>
      </c>
      <c r="AD10" s="50">
        <v>135601</v>
      </c>
      <c r="AE10" s="50">
        <v>105705</v>
      </c>
      <c r="AF10" s="50">
        <v>89383</v>
      </c>
      <c r="AG10" s="50">
        <v>76741</v>
      </c>
      <c r="AH10" s="50">
        <v>93794</v>
      </c>
      <c r="AI10" s="50">
        <v>108124</v>
      </c>
      <c r="AJ10" s="50">
        <v>107377</v>
      </c>
      <c r="AK10" s="49">
        <v>360</v>
      </c>
      <c r="AL10" s="49">
        <v>580</v>
      </c>
      <c r="AM10" s="49">
        <v>460</v>
      </c>
      <c r="AN10" s="49">
        <v>540</v>
      </c>
      <c r="AO10" s="49">
        <v>810</v>
      </c>
      <c r="AP10" s="49">
        <v>530</v>
      </c>
      <c r="AQ10" s="49">
        <v>530</v>
      </c>
      <c r="AR10" s="49">
        <v>370</v>
      </c>
      <c r="AS10" s="49">
        <v>550</v>
      </c>
      <c r="AT10" s="49">
        <v>590</v>
      </c>
      <c r="AU10" s="49">
        <v>620</v>
      </c>
      <c r="AV10" s="49">
        <v>450</v>
      </c>
      <c r="AW10" s="49">
        <v>850</v>
      </c>
      <c r="AX10" s="49">
        <v>850</v>
      </c>
      <c r="AY10" s="49">
        <v>850</v>
      </c>
      <c r="AZ10" s="49">
        <v>850</v>
      </c>
      <c r="BA10" s="49">
        <v>850</v>
      </c>
      <c r="BB10" s="49">
        <v>850</v>
      </c>
      <c r="BC10" s="49">
        <v>850</v>
      </c>
      <c r="BD10" s="49">
        <v>850</v>
      </c>
      <c r="BE10" s="49">
        <v>850</v>
      </c>
      <c r="BF10" s="49">
        <v>850</v>
      </c>
      <c r="BG10" s="49">
        <v>850</v>
      </c>
      <c r="BH10" s="49">
        <v>850</v>
      </c>
    </row>
    <row r="11" spans="1:60" s="9" customFormat="1" ht="33" customHeight="1">
      <c r="A11" s="14">
        <v>5</v>
      </c>
      <c r="B11" s="38" t="s">
        <v>137</v>
      </c>
      <c r="C11" s="19" t="s">
        <v>99</v>
      </c>
      <c r="D11" s="17" t="s">
        <v>150</v>
      </c>
      <c r="E11" s="32" t="s">
        <v>116</v>
      </c>
      <c r="F11" s="34" t="s">
        <v>28</v>
      </c>
      <c r="G11" s="39">
        <v>6000</v>
      </c>
      <c r="H11" s="39">
        <v>6000</v>
      </c>
      <c r="I11" s="18">
        <v>60</v>
      </c>
      <c r="J11" s="32" t="s">
        <v>29</v>
      </c>
      <c r="K11" s="44">
        <v>175</v>
      </c>
      <c r="L11" s="28" t="s">
        <v>37</v>
      </c>
      <c r="M11" s="30" t="s">
        <v>37</v>
      </c>
      <c r="N11" s="31" t="s">
        <v>37</v>
      </c>
      <c r="O11" s="31" t="s">
        <v>37</v>
      </c>
      <c r="P11" s="28" t="s">
        <v>146</v>
      </c>
      <c r="Q11" s="28" t="s">
        <v>146</v>
      </c>
      <c r="R11" s="13" t="s">
        <v>37</v>
      </c>
      <c r="S11" s="31">
        <f t="shared" si="1"/>
        <v>105</v>
      </c>
      <c r="T11" s="31" t="s">
        <v>37</v>
      </c>
      <c r="U11" s="37">
        <f t="shared" si="0"/>
        <v>168698</v>
      </c>
      <c r="V11" s="164"/>
      <c r="W11" s="21" t="s">
        <v>149</v>
      </c>
      <c r="X11" s="6" t="s">
        <v>30</v>
      </c>
      <c r="Y11" s="50">
        <v>8854</v>
      </c>
      <c r="Z11" s="50">
        <v>9961</v>
      </c>
      <c r="AA11" s="50">
        <v>15192</v>
      </c>
      <c r="AB11" s="50">
        <v>9793</v>
      </c>
      <c r="AC11" s="50">
        <v>15931</v>
      </c>
      <c r="AD11" s="50">
        <v>17752</v>
      </c>
      <c r="AE11" s="50">
        <v>24784</v>
      </c>
      <c r="AF11" s="50">
        <v>18105</v>
      </c>
      <c r="AG11" s="50">
        <v>15344</v>
      </c>
      <c r="AH11" s="50">
        <v>8378</v>
      </c>
      <c r="AI11" s="50">
        <v>8792</v>
      </c>
      <c r="AJ11" s="50">
        <v>15812</v>
      </c>
      <c r="AK11" s="49">
        <v>78</v>
      </c>
      <c r="AL11" s="49">
        <v>99</v>
      </c>
      <c r="AM11" s="49">
        <v>94</v>
      </c>
      <c r="AN11" s="49">
        <v>100</v>
      </c>
      <c r="AO11" s="49">
        <v>105</v>
      </c>
      <c r="AP11" s="49">
        <v>101</v>
      </c>
      <c r="AQ11" s="49">
        <v>103</v>
      </c>
      <c r="AR11" s="49">
        <v>82</v>
      </c>
      <c r="AS11" s="49">
        <v>85</v>
      </c>
      <c r="AT11" s="49">
        <v>90</v>
      </c>
      <c r="AU11" s="49">
        <v>90</v>
      </c>
      <c r="AV11" s="49">
        <v>79</v>
      </c>
      <c r="AW11" s="49">
        <v>104</v>
      </c>
      <c r="AX11" s="49">
        <v>104</v>
      </c>
      <c r="AY11" s="49">
        <v>104</v>
      </c>
      <c r="AZ11" s="49">
        <v>104</v>
      </c>
      <c r="BA11" s="122">
        <v>105</v>
      </c>
      <c r="BB11" s="122">
        <v>105</v>
      </c>
      <c r="BC11" s="122">
        <v>105</v>
      </c>
      <c r="BD11" s="122">
        <v>105</v>
      </c>
      <c r="BE11" s="122">
        <v>105</v>
      </c>
      <c r="BF11" s="122">
        <v>105</v>
      </c>
      <c r="BG11" s="122">
        <v>105</v>
      </c>
      <c r="BH11" s="122">
        <v>105</v>
      </c>
    </row>
    <row r="12" spans="1:60" s="75" customFormat="1" ht="33" customHeight="1">
      <c r="A12" s="59">
        <v>6</v>
      </c>
      <c r="B12" s="60" t="s">
        <v>138</v>
      </c>
      <c r="C12" s="61" t="s">
        <v>46</v>
      </c>
      <c r="D12" s="62" t="s">
        <v>153</v>
      </c>
      <c r="E12" s="63" t="s">
        <v>183</v>
      </c>
      <c r="F12" s="64" t="s">
        <v>154</v>
      </c>
      <c r="G12" s="65">
        <v>6000</v>
      </c>
      <c r="H12" s="65">
        <v>6000</v>
      </c>
      <c r="I12" s="66">
        <v>60</v>
      </c>
      <c r="J12" s="64" t="s">
        <v>47</v>
      </c>
      <c r="K12" s="67">
        <v>360</v>
      </c>
      <c r="L12" s="68" t="s">
        <v>146</v>
      </c>
      <c r="M12" s="69" t="s">
        <v>146</v>
      </c>
      <c r="N12" s="70" t="s">
        <v>37</v>
      </c>
      <c r="O12" s="70" t="s">
        <v>37</v>
      </c>
      <c r="P12" s="22" t="s">
        <v>127</v>
      </c>
      <c r="Q12" s="68" t="s">
        <v>146</v>
      </c>
      <c r="R12" s="69" t="s">
        <v>146</v>
      </c>
      <c r="S12" s="70">
        <f t="shared" si="1"/>
        <v>127</v>
      </c>
      <c r="T12" s="71" t="s">
        <v>146</v>
      </c>
      <c r="U12" s="72">
        <f t="shared" si="0"/>
        <v>249463</v>
      </c>
      <c r="V12" s="164"/>
      <c r="W12" s="23" t="s">
        <v>155</v>
      </c>
      <c r="X12" s="73" t="s">
        <v>45</v>
      </c>
      <c r="Y12" s="51">
        <v>17261</v>
      </c>
      <c r="Z12" s="52">
        <v>15500</v>
      </c>
      <c r="AA12" s="52">
        <v>18451</v>
      </c>
      <c r="AB12" s="52">
        <v>29942</v>
      </c>
      <c r="AC12" s="52">
        <v>29386</v>
      </c>
      <c r="AD12" s="52">
        <v>16442</v>
      </c>
      <c r="AE12" s="52">
        <v>15125</v>
      </c>
      <c r="AF12" s="52">
        <v>15937</v>
      </c>
      <c r="AG12" s="52">
        <v>21204</v>
      </c>
      <c r="AH12" s="52">
        <v>23822</v>
      </c>
      <c r="AI12" s="52">
        <v>23035</v>
      </c>
      <c r="AJ12" s="52">
        <v>23358</v>
      </c>
      <c r="AK12" s="74">
        <v>77</v>
      </c>
      <c r="AL12" s="74">
        <v>105</v>
      </c>
      <c r="AM12" s="74">
        <v>108</v>
      </c>
      <c r="AN12" s="74">
        <v>115</v>
      </c>
      <c r="AO12" s="74">
        <v>127</v>
      </c>
      <c r="AP12" s="74">
        <v>104</v>
      </c>
      <c r="AQ12" s="74">
        <v>46</v>
      </c>
      <c r="AR12" s="74">
        <v>79</v>
      </c>
      <c r="AS12" s="74">
        <v>85</v>
      </c>
      <c r="AT12" s="74">
        <v>104</v>
      </c>
      <c r="AU12" s="74">
        <v>97</v>
      </c>
      <c r="AV12" s="74">
        <v>85</v>
      </c>
      <c r="AW12" s="74">
        <v>122</v>
      </c>
      <c r="AX12" s="74">
        <v>122</v>
      </c>
      <c r="AY12" s="74">
        <v>122</v>
      </c>
      <c r="AZ12" s="74">
        <v>117</v>
      </c>
      <c r="BA12" s="74">
        <v>127</v>
      </c>
      <c r="BB12" s="74">
        <v>127</v>
      </c>
      <c r="BC12" s="74">
        <v>127</v>
      </c>
      <c r="BD12" s="74">
        <v>127</v>
      </c>
      <c r="BE12" s="74">
        <v>127</v>
      </c>
      <c r="BF12" s="74">
        <v>127</v>
      </c>
      <c r="BG12" s="74">
        <v>127</v>
      </c>
      <c r="BH12" s="74">
        <v>127</v>
      </c>
    </row>
    <row r="13" spans="1:60" s="75" customFormat="1" ht="33" customHeight="1">
      <c r="A13" s="59">
        <v>7</v>
      </c>
      <c r="B13" s="60" t="s">
        <v>138</v>
      </c>
      <c r="C13" s="61" t="s">
        <v>48</v>
      </c>
      <c r="D13" s="62" t="s">
        <v>49</v>
      </c>
      <c r="E13" s="76" t="s">
        <v>50</v>
      </c>
      <c r="F13" s="64" t="s">
        <v>154</v>
      </c>
      <c r="G13" s="65">
        <v>6000</v>
      </c>
      <c r="H13" s="65">
        <v>6000</v>
      </c>
      <c r="I13" s="66">
        <v>60</v>
      </c>
      <c r="J13" s="64" t="s">
        <v>51</v>
      </c>
      <c r="K13" s="67">
        <v>400</v>
      </c>
      <c r="L13" s="68" t="s">
        <v>146</v>
      </c>
      <c r="M13" s="69" t="s">
        <v>146</v>
      </c>
      <c r="N13" s="70" t="s">
        <v>37</v>
      </c>
      <c r="O13" s="70" t="s">
        <v>37</v>
      </c>
      <c r="P13" s="22" t="s">
        <v>127</v>
      </c>
      <c r="Q13" s="68" t="s">
        <v>76</v>
      </c>
      <c r="R13" s="69" t="s">
        <v>146</v>
      </c>
      <c r="S13" s="70">
        <f t="shared" si="1"/>
        <v>77</v>
      </c>
      <c r="T13" s="71" t="s">
        <v>146</v>
      </c>
      <c r="U13" s="72">
        <f t="shared" si="0"/>
        <v>160302</v>
      </c>
      <c r="V13" s="164"/>
      <c r="W13" s="23" t="s">
        <v>155</v>
      </c>
      <c r="X13" s="73" t="s">
        <v>45</v>
      </c>
      <c r="Y13" s="51">
        <v>11317</v>
      </c>
      <c r="Z13" s="52">
        <v>10474</v>
      </c>
      <c r="AA13" s="52">
        <v>12582</v>
      </c>
      <c r="AB13" s="52">
        <v>16504</v>
      </c>
      <c r="AC13" s="52">
        <v>17846</v>
      </c>
      <c r="AD13" s="52">
        <v>11780</v>
      </c>
      <c r="AE13" s="52">
        <v>10959</v>
      </c>
      <c r="AF13" s="52">
        <v>10668</v>
      </c>
      <c r="AG13" s="52">
        <v>14124</v>
      </c>
      <c r="AH13" s="52">
        <v>14724</v>
      </c>
      <c r="AI13" s="52">
        <v>14688</v>
      </c>
      <c r="AJ13" s="52">
        <v>14636</v>
      </c>
      <c r="AK13" s="74">
        <v>41</v>
      </c>
      <c r="AL13" s="74">
        <v>55</v>
      </c>
      <c r="AM13" s="74">
        <v>57</v>
      </c>
      <c r="AN13" s="74">
        <v>68</v>
      </c>
      <c r="AO13" s="74">
        <v>77</v>
      </c>
      <c r="AP13" s="74">
        <v>65</v>
      </c>
      <c r="AQ13" s="74">
        <v>33</v>
      </c>
      <c r="AR13" s="74">
        <v>48</v>
      </c>
      <c r="AS13" s="74">
        <v>51</v>
      </c>
      <c r="AT13" s="74">
        <v>54</v>
      </c>
      <c r="AU13" s="74">
        <v>52</v>
      </c>
      <c r="AV13" s="74">
        <v>48</v>
      </c>
      <c r="AW13" s="74">
        <v>85</v>
      </c>
      <c r="AX13" s="74">
        <v>85</v>
      </c>
      <c r="AY13" s="74">
        <v>67</v>
      </c>
      <c r="AZ13" s="74">
        <v>68</v>
      </c>
      <c r="BA13" s="74">
        <v>77</v>
      </c>
      <c r="BB13" s="74">
        <v>77</v>
      </c>
      <c r="BC13" s="74">
        <v>77</v>
      </c>
      <c r="BD13" s="74">
        <v>77</v>
      </c>
      <c r="BE13" s="74">
        <v>77</v>
      </c>
      <c r="BF13" s="74">
        <v>77</v>
      </c>
      <c r="BG13" s="74">
        <v>77</v>
      </c>
      <c r="BH13" s="74">
        <v>77</v>
      </c>
    </row>
    <row r="14" spans="1:60" s="75" customFormat="1" ht="33" customHeight="1">
      <c r="A14" s="59">
        <v>8</v>
      </c>
      <c r="B14" s="60" t="s">
        <v>138</v>
      </c>
      <c r="C14" s="61" t="s">
        <v>52</v>
      </c>
      <c r="D14" s="62" t="s">
        <v>53</v>
      </c>
      <c r="E14" s="76" t="s">
        <v>54</v>
      </c>
      <c r="F14" s="77" t="s">
        <v>154</v>
      </c>
      <c r="G14" s="65">
        <v>6000</v>
      </c>
      <c r="H14" s="65">
        <v>6000</v>
      </c>
      <c r="I14" s="66">
        <v>60</v>
      </c>
      <c r="J14" s="64" t="s">
        <v>55</v>
      </c>
      <c r="K14" s="67">
        <v>550</v>
      </c>
      <c r="L14" s="68" t="s">
        <v>146</v>
      </c>
      <c r="M14" s="69" t="s">
        <v>146</v>
      </c>
      <c r="N14" s="70" t="s">
        <v>37</v>
      </c>
      <c r="O14" s="70" t="s">
        <v>37</v>
      </c>
      <c r="P14" s="68" t="s">
        <v>77</v>
      </c>
      <c r="Q14" s="68" t="s">
        <v>146</v>
      </c>
      <c r="R14" s="69" t="s">
        <v>146</v>
      </c>
      <c r="S14" s="70">
        <f t="shared" si="1"/>
        <v>228</v>
      </c>
      <c r="T14" s="71" t="s">
        <v>146</v>
      </c>
      <c r="U14" s="72">
        <f t="shared" si="0"/>
        <v>271458</v>
      </c>
      <c r="V14" s="164"/>
      <c r="W14" s="23" t="s">
        <v>155</v>
      </c>
      <c r="X14" s="73" t="s">
        <v>45</v>
      </c>
      <c r="Y14" s="53">
        <v>13596</v>
      </c>
      <c r="Z14" s="24">
        <v>13170</v>
      </c>
      <c r="AA14" s="24">
        <v>17630</v>
      </c>
      <c r="AB14" s="24">
        <v>30323</v>
      </c>
      <c r="AC14" s="24">
        <v>31754</v>
      </c>
      <c r="AD14" s="24">
        <v>19110</v>
      </c>
      <c r="AE14" s="24">
        <v>13068</v>
      </c>
      <c r="AF14" s="24">
        <v>14247</v>
      </c>
      <c r="AG14" s="24">
        <v>25583</v>
      </c>
      <c r="AH14" s="24">
        <v>32494</v>
      </c>
      <c r="AI14" s="24">
        <v>32306</v>
      </c>
      <c r="AJ14" s="24">
        <v>28177</v>
      </c>
      <c r="AK14" s="74">
        <v>66</v>
      </c>
      <c r="AL14" s="74">
        <v>160</v>
      </c>
      <c r="AM14" s="74">
        <v>178</v>
      </c>
      <c r="AN14" s="74">
        <v>178</v>
      </c>
      <c r="AO14" s="74">
        <v>189</v>
      </c>
      <c r="AP14" s="74">
        <v>148</v>
      </c>
      <c r="AQ14" s="74">
        <v>63</v>
      </c>
      <c r="AR14" s="74">
        <v>177</v>
      </c>
      <c r="AS14" s="74">
        <v>194</v>
      </c>
      <c r="AT14" s="74">
        <v>214</v>
      </c>
      <c r="AU14" s="74">
        <v>228</v>
      </c>
      <c r="AV14" s="74">
        <v>208</v>
      </c>
      <c r="AW14" s="74">
        <v>214</v>
      </c>
      <c r="AX14" s="74">
        <v>214</v>
      </c>
      <c r="AY14" s="74">
        <v>214</v>
      </c>
      <c r="AZ14" s="74">
        <v>214</v>
      </c>
      <c r="BA14" s="74">
        <v>214</v>
      </c>
      <c r="BB14" s="74">
        <v>214</v>
      </c>
      <c r="BC14" s="74">
        <v>214</v>
      </c>
      <c r="BD14" s="74">
        <v>214</v>
      </c>
      <c r="BE14" s="74">
        <v>205</v>
      </c>
      <c r="BF14" s="74">
        <v>214</v>
      </c>
      <c r="BG14" s="74">
        <v>228</v>
      </c>
      <c r="BH14" s="74">
        <v>228</v>
      </c>
    </row>
    <row r="15" spans="1:60" s="75" customFormat="1" ht="33" customHeight="1">
      <c r="A15" s="59">
        <v>9</v>
      </c>
      <c r="B15" s="60" t="s">
        <v>138</v>
      </c>
      <c r="C15" s="61" t="s">
        <v>56</v>
      </c>
      <c r="D15" s="62" t="s">
        <v>57</v>
      </c>
      <c r="E15" s="76" t="s">
        <v>58</v>
      </c>
      <c r="F15" s="64" t="s">
        <v>28</v>
      </c>
      <c r="G15" s="65">
        <v>6000</v>
      </c>
      <c r="H15" s="65">
        <v>6000</v>
      </c>
      <c r="I15" s="66">
        <v>60</v>
      </c>
      <c r="J15" s="76" t="s">
        <v>29</v>
      </c>
      <c r="K15" s="67">
        <v>485</v>
      </c>
      <c r="L15" s="68" t="s">
        <v>146</v>
      </c>
      <c r="M15" s="69" t="s">
        <v>146</v>
      </c>
      <c r="N15" s="70" t="s">
        <v>37</v>
      </c>
      <c r="O15" s="70" t="s">
        <v>37</v>
      </c>
      <c r="P15" s="22" t="s">
        <v>127</v>
      </c>
      <c r="Q15" s="68" t="s">
        <v>146</v>
      </c>
      <c r="R15" s="69" t="s">
        <v>146</v>
      </c>
      <c r="S15" s="70">
        <f t="shared" si="1"/>
        <v>127</v>
      </c>
      <c r="T15" s="71" t="s">
        <v>146</v>
      </c>
      <c r="U15" s="72">
        <f t="shared" si="0"/>
        <v>236371</v>
      </c>
      <c r="V15" s="164"/>
      <c r="W15" s="23" t="s">
        <v>155</v>
      </c>
      <c r="X15" s="73" t="s">
        <v>45</v>
      </c>
      <c r="Y15" s="51">
        <v>14963</v>
      </c>
      <c r="Z15" s="52">
        <v>13292</v>
      </c>
      <c r="AA15" s="52">
        <v>15727</v>
      </c>
      <c r="AB15" s="52">
        <v>23497</v>
      </c>
      <c r="AC15" s="52">
        <v>26717</v>
      </c>
      <c r="AD15" s="52">
        <v>16121</v>
      </c>
      <c r="AE15" s="52">
        <v>13862</v>
      </c>
      <c r="AF15" s="52">
        <v>14499</v>
      </c>
      <c r="AG15" s="52">
        <v>22224</v>
      </c>
      <c r="AH15" s="52">
        <v>26925</v>
      </c>
      <c r="AI15" s="52">
        <v>25078</v>
      </c>
      <c r="AJ15" s="52">
        <v>23466</v>
      </c>
      <c r="AK15" s="74">
        <v>85</v>
      </c>
      <c r="AL15" s="74">
        <v>65</v>
      </c>
      <c r="AM15" s="74">
        <v>74</v>
      </c>
      <c r="AN15" s="74">
        <v>104</v>
      </c>
      <c r="AO15" s="74">
        <v>118</v>
      </c>
      <c r="AP15" s="74">
        <v>80</v>
      </c>
      <c r="AQ15" s="74">
        <v>38</v>
      </c>
      <c r="AR15" s="74">
        <v>95</v>
      </c>
      <c r="AS15" s="74">
        <v>117</v>
      </c>
      <c r="AT15" s="74">
        <v>127</v>
      </c>
      <c r="AU15" s="74">
        <v>127</v>
      </c>
      <c r="AV15" s="74">
        <v>117</v>
      </c>
      <c r="AW15" s="74">
        <v>127</v>
      </c>
      <c r="AX15" s="74">
        <v>127</v>
      </c>
      <c r="AY15" s="74">
        <v>127</v>
      </c>
      <c r="AZ15" s="74">
        <v>127</v>
      </c>
      <c r="BA15" s="74">
        <v>127</v>
      </c>
      <c r="BB15" s="74">
        <v>127</v>
      </c>
      <c r="BC15" s="74">
        <v>127</v>
      </c>
      <c r="BD15" s="74">
        <v>127</v>
      </c>
      <c r="BE15" s="74">
        <v>127</v>
      </c>
      <c r="BF15" s="74">
        <v>127</v>
      </c>
      <c r="BG15" s="74">
        <v>127</v>
      </c>
      <c r="BH15" s="74">
        <v>127</v>
      </c>
    </row>
    <row r="16" spans="1:60" s="75" customFormat="1" ht="33" customHeight="1">
      <c r="A16" s="59">
        <v>10</v>
      </c>
      <c r="B16" s="60" t="s">
        <v>138</v>
      </c>
      <c r="C16" s="61" t="s">
        <v>59</v>
      </c>
      <c r="D16" s="62" t="s">
        <v>60</v>
      </c>
      <c r="E16" s="76" t="s">
        <v>61</v>
      </c>
      <c r="F16" s="64" t="s">
        <v>28</v>
      </c>
      <c r="G16" s="65">
        <v>6000</v>
      </c>
      <c r="H16" s="65">
        <v>6000</v>
      </c>
      <c r="I16" s="66">
        <v>60</v>
      </c>
      <c r="J16" s="76" t="s">
        <v>29</v>
      </c>
      <c r="K16" s="67">
        <v>355</v>
      </c>
      <c r="L16" s="68" t="s">
        <v>146</v>
      </c>
      <c r="M16" s="69" t="s">
        <v>146</v>
      </c>
      <c r="N16" s="70" t="s">
        <v>37</v>
      </c>
      <c r="O16" s="70" t="s">
        <v>37</v>
      </c>
      <c r="P16" s="22" t="s">
        <v>127</v>
      </c>
      <c r="Q16" s="68" t="s">
        <v>146</v>
      </c>
      <c r="R16" s="78" t="s">
        <v>146</v>
      </c>
      <c r="S16" s="70">
        <f t="shared" si="1"/>
        <v>61</v>
      </c>
      <c r="T16" s="71" t="s">
        <v>146</v>
      </c>
      <c r="U16" s="72">
        <f t="shared" si="0"/>
        <v>149228</v>
      </c>
      <c r="V16" s="164"/>
      <c r="W16" s="23" t="s">
        <v>155</v>
      </c>
      <c r="X16" s="73" t="s">
        <v>45</v>
      </c>
      <c r="Y16" s="24">
        <v>9684</v>
      </c>
      <c r="Z16" s="24">
        <v>9281</v>
      </c>
      <c r="AA16" s="24">
        <v>11089</v>
      </c>
      <c r="AB16" s="24">
        <v>15885</v>
      </c>
      <c r="AC16" s="24">
        <v>16827</v>
      </c>
      <c r="AD16" s="24">
        <v>13446</v>
      </c>
      <c r="AE16" s="24">
        <v>9682</v>
      </c>
      <c r="AF16" s="24">
        <v>10731</v>
      </c>
      <c r="AG16" s="24">
        <v>12479</v>
      </c>
      <c r="AH16" s="24">
        <v>13422</v>
      </c>
      <c r="AI16" s="24">
        <v>13060</v>
      </c>
      <c r="AJ16" s="24">
        <v>13642</v>
      </c>
      <c r="AK16" s="74">
        <v>28</v>
      </c>
      <c r="AL16" s="74">
        <v>28</v>
      </c>
      <c r="AM16" s="74">
        <v>55</v>
      </c>
      <c r="AN16" s="74">
        <v>61</v>
      </c>
      <c r="AO16" s="74">
        <v>60</v>
      </c>
      <c r="AP16" s="74">
        <v>57</v>
      </c>
      <c r="AQ16" s="74">
        <v>30</v>
      </c>
      <c r="AR16" s="74">
        <v>43</v>
      </c>
      <c r="AS16" s="74">
        <v>44</v>
      </c>
      <c r="AT16" s="74">
        <v>49</v>
      </c>
      <c r="AU16" s="74">
        <v>49</v>
      </c>
      <c r="AV16" s="74">
        <v>51</v>
      </c>
      <c r="AW16" s="74">
        <v>66</v>
      </c>
      <c r="AX16" s="74">
        <v>66</v>
      </c>
      <c r="AY16" s="74">
        <v>66</v>
      </c>
      <c r="AZ16" s="74">
        <v>63</v>
      </c>
      <c r="BA16" s="74">
        <v>61</v>
      </c>
      <c r="BB16" s="74">
        <v>61</v>
      </c>
      <c r="BC16" s="74">
        <v>61</v>
      </c>
      <c r="BD16" s="74">
        <v>61</v>
      </c>
      <c r="BE16" s="74">
        <v>61</v>
      </c>
      <c r="BF16" s="74">
        <v>61</v>
      </c>
      <c r="BG16" s="74">
        <v>61</v>
      </c>
      <c r="BH16" s="74">
        <v>61</v>
      </c>
    </row>
    <row r="17" spans="1:60" s="75" customFormat="1" ht="33" customHeight="1">
      <c r="A17" s="59">
        <v>11</v>
      </c>
      <c r="B17" s="60" t="s">
        <v>138</v>
      </c>
      <c r="C17" s="61" t="s">
        <v>62</v>
      </c>
      <c r="D17" s="62" t="s">
        <v>63</v>
      </c>
      <c r="E17" s="76" t="s">
        <v>61</v>
      </c>
      <c r="F17" s="64" t="s">
        <v>28</v>
      </c>
      <c r="G17" s="65">
        <v>6000</v>
      </c>
      <c r="H17" s="65">
        <v>6000</v>
      </c>
      <c r="I17" s="66">
        <v>60</v>
      </c>
      <c r="J17" s="76" t="s">
        <v>29</v>
      </c>
      <c r="K17" s="67">
        <v>425</v>
      </c>
      <c r="L17" s="68" t="s">
        <v>146</v>
      </c>
      <c r="M17" s="69" t="s">
        <v>146</v>
      </c>
      <c r="N17" s="70" t="s">
        <v>37</v>
      </c>
      <c r="O17" s="70" t="s">
        <v>37</v>
      </c>
      <c r="P17" s="22" t="s">
        <v>127</v>
      </c>
      <c r="Q17" s="68" t="s">
        <v>146</v>
      </c>
      <c r="R17" s="78" t="s">
        <v>146</v>
      </c>
      <c r="S17" s="70">
        <f t="shared" si="1"/>
        <v>118</v>
      </c>
      <c r="T17" s="71" t="s">
        <v>146</v>
      </c>
      <c r="U17" s="72">
        <f t="shared" si="0"/>
        <v>255858</v>
      </c>
      <c r="V17" s="164"/>
      <c r="W17" s="23" t="s">
        <v>155</v>
      </c>
      <c r="X17" s="73" t="s">
        <v>45</v>
      </c>
      <c r="Y17" s="51">
        <v>16892</v>
      </c>
      <c r="Z17" s="52">
        <v>17543</v>
      </c>
      <c r="AA17" s="52">
        <v>19467</v>
      </c>
      <c r="AB17" s="52">
        <v>28069</v>
      </c>
      <c r="AC17" s="52">
        <v>28102</v>
      </c>
      <c r="AD17" s="52">
        <v>19920</v>
      </c>
      <c r="AE17" s="52">
        <v>17344</v>
      </c>
      <c r="AF17" s="52">
        <v>16738</v>
      </c>
      <c r="AG17" s="52">
        <v>20784</v>
      </c>
      <c r="AH17" s="52">
        <v>24456</v>
      </c>
      <c r="AI17" s="52">
        <v>22920</v>
      </c>
      <c r="AJ17" s="52">
        <v>23623</v>
      </c>
      <c r="AK17" s="74">
        <v>49</v>
      </c>
      <c r="AL17" s="74">
        <v>60</v>
      </c>
      <c r="AM17" s="74">
        <v>92</v>
      </c>
      <c r="AN17" s="74">
        <v>92</v>
      </c>
      <c r="AO17" s="74">
        <v>118</v>
      </c>
      <c r="AP17" s="74">
        <v>85</v>
      </c>
      <c r="AQ17" s="74">
        <v>62</v>
      </c>
      <c r="AR17" s="74">
        <v>71</v>
      </c>
      <c r="AS17" s="74">
        <v>84</v>
      </c>
      <c r="AT17" s="74">
        <v>99</v>
      </c>
      <c r="AU17" s="74">
        <v>92</v>
      </c>
      <c r="AV17" s="74">
        <v>96</v>
      </c>
      <c r="AW17" s="74">
        <v>119</v>
      </c>
      <c r="AX17" s="74">
        <v>119</v>
      </c>
      <c r="AY17" s="74">
        <v>119</v>
      </c>
      <c r="AZ17" s="74">
        <v>119</v>
      </c>
      <c r="BA17" s="74">
        <v>118</v>
      </c>
      <c r="BB17" s="74">
        <v>118</v>
      </c>
      <c r="BC17" s="74">
        <v>118</v>
      </c>
      <c r="BD17" s="74">
        <v>118</v>
      </c>
      <c r="BE17" s="74">
        <v>118</v>
      </c>
      <c r="BF17" s="74">
        <v>118</v>
      </c>
      <c r="BG17" s="74">
        <v>118</v>
      </c>
      <c r="BH17" s="74">
        <v>118</v>
      </c>
    </row>
    <row r="18" spans="1:60" s="75" customFormat="1" ht="33" customHeight="1">
      <c r="A18" s="59">
        <v>12</v>
      </c>
      <c r="B18" s="60" t="s">
        <v>138</v>
      </c>
      <c r="C18" s="61" t="s">
        <v>64</v>
      </c>
      <c r="D18" s="62" t="s">
        <v>65</v>
      </c>
      <c r="E18" s="70" t="s">
        <v>27</v>
      </c>
      <c r="F18" s="77" t="s">
        <v>28</v>
      </c>
      <c r="G18" s="65">
        <v>6000</v>
      </c>
      <c r="H18" s="65">
        <v>6000</v>
      </c>
      <c r="I18" s="66">
        <v>60</v>
      </c>
      <c r="J18" s="70" t="s">
        <v>29</v>
      </c>
      <c r="K18" s="79">
        <v>250</v>
      </c>
      <c r="L18" s="69" t="s">
        <v>146</v>
      </c>
      <c r="M18" s="69" t="s">
        <v>146</v>
      </c>
      <c r="N18" s="70" t="s">
        <v>37</v>
      </c>
      <c r="O18" s="70" t="s">
        <v>37</v>
      </c>
      <c r="P18" s="22" t="s">
        <v>127</v>
      </c>
      <c r="Q18" s="69" t="s">
        <v>146</v>
      </c>
      <c r="R18" s="69" t="s">
        <v>37</v>
      </c>
      <c r="S18" s="70">
        <f t="shared" si="1"/>
        <v>83</v>
      </c>
      <c r="T18" s="71" t="s">
        <v>37</v>
      </c>
      <c r="U18" s="72">
        <f t="shared" si="0"/>
        <v>176970</v>
      </c>
      <c r="V18" s="164"/>
      <c r="W18" s="23" t="s">
        <v>155</v>
      </c>
      <c r="X18" s="73" t="s">
        <v>45</v>
      </c>
      <c r="Y18" s="54">
        <v>12005</v>
      </c>
      <c r="Z18" s="52">
        <v>11130</v>
      </c>
      <c r="AA18" s="52">
        <v>12394</v>
      </c>
      <c r="AB18" s="52">
        <v>18107</v>
      </c>
      <c r="AC18" s="52">
        <v>20502</v>
      </c>
      <c r="AD18" s="52">
        <v>12526</v>
      </c>
      <c r="AE18" s="52">
        <v>11759</v>
      </c>
      <c r="AF18" s="52">
        <v>11902</v>
      </c>
      <c r="AG18" s="52">
        <v>16346</v>
      </c>
      <c r="AH18" s="52">
        <v>16760</v>
      </c>
      <c r="AI18" s="52">
        <v>16502</v>
      </c>
      <c r="AJ18" s="52">
        <v>17037</v>
      </c>
      <c r="AK18" s="74">
        <v>37</v>
      </c>
      <c r="AL18" s="74">
        <v>33</v>
      </c>
      <c r="AM18" s="74">
        <v>74</v>
      </c>
      <c r="AN18" s="74">
        <v>81</v>
      </c>
      <c r="AO18" s="74">
        <v>83</v>
      </c>
      <c r="AP18" s="74">
        <v>76</v>
      </c>
      <c r="AQ18" s="74">
        <v>34</v>
      </c>
      <c r="AR18" s="74">
        <v>66</v>
      </c>
      <c r="AS18" s="74">
        <v>61</v>
      </c>
      <c r="AT18" s="74">
        <v>66</v>
      </c>
      <c r="AU18" s="74">
        <v>65</v>
      </c>
      <c r="AV18" s="74">
        <v>63</v>
      </c>
      <c r="AW18" s="74">
        <v>82</v>
      </c>
      <c r="AX18" s="74">
        <v>82</v>
      </c>
      <c r="AY18" s="74">
        <v>82</v>
      </c>
      <c r="AZ18" s="74">
        <v>81</v>
      </c>
      <c r="BA18" s="74">
        <v>83</v>
      </c>
      <c r="BB18" s="74">
        <v>83</v>
      </c>
      <c r="BC18" s="74">
        <v>83</v>
      </c>
      <c r="BD18" s="74">
        <v>83</v>
      </c>
      <c r="BE18" s="74">
        <v>83</v>
      </c>
      <c r="BF18" s="74">
        <v>83</v>
      </c>
      <c r="BG18" s="74">
        <v>83</v>
      </c>
      <c r="BH18" s="74">
        <v>83</v>
      </c>
    </row>
    <row r="19" spans="1:60" s="75" customFormat="1" ht="33" customHeight="1">
      <c r="A19" s="59">
        <v>13</v>
      </c>
      <c r="B19" s="60" t="s">
        <v>138</v>
      </c>
      <c r="C19" s="61" t="s">
        <v>66</v>
      </c>
      <c r="D19" s="62" t="s">
        <v>67</v>
      </c>
      <c r="E19" s="70" t="s">
        <v>27</v>
      </c>
      <c r="F19" s="77" t="s">
        <v>28</v>
      </c>
      <c r="G19" s="65">
        <v>6000</v>
      </c>
      <c r="H19" s="65">
        <v>6000</v>
      </c>
      <c r="I19" s="66">
        <v>60</v>
      </c>
      <c r="J19" s="70" t="s">
        <v>29</v>
      </c>
      <c r="K19" s="79">
        <v>150</v>
      </c>
      <c r="L19" s="69" t="s">
        <v>146</v>
      </c>
      <c r="M19" s="69" t="s">
        <v>146</v>
      </c>
      <c r="N19" s="70" t="s">
        <v>37</v>
      </c>
      <c r="O19" s="70" t="s">
        <v>37</v>
      </c>
      <c r="P19" s="22" t="s">
        <v>127</v>
      </c>
      <c r="Q19" s="69" t="s">
        <v>37</v>
      </c>
      <c r="R19" s="69" t="s">
        <v>37</v>
      </c>
      <c r="S19" s="70">
        <f t="shared" si="1"/>
        <v>88</v>
      </c>
      <c r="T19" s="71" t="s">
        <v>37</v>
      </c>
      <c r="U19" s="72">
        <f t="shared" si="0"/>
        <v>84964</v>
      </c>
      <c r="V19" s="164"/>
      <c r="W19" s="80" t="s">
        <v>149</v>
      </c>
      <c r="X19" s="73" t="s">
        <v>45</v>
      </c>
      <c r="Y19" s="54">
        <v>5571</v>
      </c>
      <c r="Z19" s="52">
        <v>5164</v>
      </c>
      <c r="AA19" s="52">
        <v>6121</v>
      </c>
      <c r="AB19" s="52">
        <v>10851</v>
      </c>
      <c r="AC19" s="52">
        <v>12645</v>
      </c>
      <c r="AD19" s="52">
        <v>6179</v>
      </c>
      <c r="AE19" s="52">
        <v>5249</v>
      </c>
      <c r="AF19" s="52">
        <v>5179</v>
      </c>
      <c r="AG19" s="52">
        <v>6706</v>
      </c>
      <c r="AH19" s="52">
        <v>7355</v>
      </c>
      <c r="AI19" s="52">
        <v>6919</v>
      </c>
      <c r="AJ19" s="52">
        <v>7025</v>
      </c>
      <c r="AK19" s="74">
        <v>22</v>
      </c>
      <c r="AL19" s="74">
        <v>18</v>
      </c>
      <c r="AM19" s="74">
        <v>82</v>
      </c>
      <c r="AN19" s="74">
        <v>88</v>
      </c>
      <c r="AO19" s="74">
        <v>83</v>
      </c>
      <c r="AP19" s="74">
        <v>69</v>
      </c>
      <c r="AQ19" s="74">
        <v>18</v>
      </c>
      <c r="AR19" s="74">
        <v>21</v>
      </c>
      <c r="AS19" s="74">
        <v>30</v>
      </c>
      <c r="AT19" s="74">
        <v>31</v>
      </c>
      <c r="AU19" s="74">
        <v>30</v>
      </c>
      <c r="AV19" s="74">
        <v>29</v>
      </c>
      <c r="AW19" s="74">
        <v>85</v>
      </c>
      <c r="AX19" s="74">
        <v>85</v>
      </c>
      <c r="AY19" s="74">
        <v>84</v>
      </c>
      <c r="AZ19" s="74">
        <v>88</v>
      </c>
      <c r="BA19" s="74">
        <v>88</v>
      </c>
      <c r="BB19" s="74">
        <v>88</v>
      </c>
      <c r="BC19" s="74">
        <v>88</v>
      </c>
      <c r="BD19" s="74">
        <v>88</v>
      </c>
      <c r="BE19" s="74">
        <v>88</v>
      </c>
      <c r="BF19" s="74">
        <v>88</v>
      </c>
      <c r="BG19" s="74">
        <v>88</v>
      </c>
      <c r="BH19" s="74">
        <v>88</v>
      </c>
    </row>
    <row r="20" spans="1:60" s="75" customFormat="1" ht="33" customHeight="1">
      <c r="A20" s="59">
        <v>14</v>
      </c>
      <c r="B20" s="60" t="s">
        <v>138</v>
      </c>
      <c r="C20" s="61" t="s">
        <v>68</v>
      </c>
      <c r="D20" s="62" t="s">
        <v>69</v>
      </c>
      <c r="E20" s="76" t="s">
        <v>117</v>
      </c>
      <c r="F20" s="64" t="s">
        <v>28</v>
      </c>
      <c r="G20" s="65">
        <v>6000</v>
      </c>
      <c r="H20" s="65">
        <v>6000</v>
      </c>
      <c r="I20" s="66">
        <v>60</v>
      </c>
      <c r="J20" s="76" t="s">
        <v>29</v>
      </c>
      <c r="K20" s="67">
        <v>150</v>
      </c>
      <c r="L20" s="68" t="s">
        <v>146</v>
      </c>
      <c r="M20" s="69" t="s">
        <v>146</v>
      </c>
      <c r="N20" s="70" t="s">
        <v>37</v>
      </c>
      <c r="O20" s="70" t="s">
        <v>37</v>
      </c>
      <c r="P20" s="22" t="s">
        <v>127</v>
      </c>
      <c r="Q20" s="68" t="s">
        <v>76</v>
      </c>
      <c r="R20" s="69" t="s">
        <v>37</v>
      </c>
      <c r="S20" s="81">
        <f t="shared" si="1"/>
        <v>205</v>
      </c>
      <c r="T20" s="71" t="s">
        <v>146</v>
      </c>
      <c r="U20" s="123">
        <f t="shared" si="0"/>
        <v>208195</v>
      </c>
      <c r="V20" s="164"/>
      <c r="W20" s="23" t="s">
        <v>155</v>
      </c>
      <c r="X20" s="73" t="s">
        <v>45</v>
      </c>
      <c r="Y20" s="124">
        <v>13727</v>
      </c>
      <c r="Z20" s="52">
        <v>11882</v>
      </c>
      <c r="AA20" s="52">
        <v>14278</v>
      </c>
      <c r="AB20" s="52">
        <v>27513</v>
      </c>
      <c r="AC20" s="52">
        <v>29024</v>
      </c>
      <c r="AD20" s="52">
        <v>14255</v>
      </c>
      <c r="AE20" s="52">
        <v>12974</v>
      </c>
      <c r="AF20" s="52">
        <v>13622</v>
      </c>
      <c r="AG20" s="52">
        <v>17468</v>
      </c>
      <c r="AH20" s="52">
        <v>18313</v>
      </c>
      <c r="AI20" s="52">
        <v>17529</v>
      </c>
      <c r="AJ20" s="52">
        <v>17610</v>
      </c>
      <c r="AK20" s="74">
        <v>68</v>
      </c>
      <c r="AL20" s="74">
        <v>139</v>
      </c>
      <c r="AM20" s="74">
        <v>153</v>
      </c>
      <c r="AN20" s="122">
        <v>204</v>
      </c>
      <c r="AO20" s="74">
        <v>205</v>
      </c>
      <c r="AP20" s="74">
        <v>151</v>
      </c>
      <c r="AQ20" s="74">
        <v>51</v>
      </c>
      <c r="AR20" s="74">
        <v>70</v>
      </c>
      <c r="AS20" s="74">
        <v>83</v>
      </c>
      <c r="AT20" s="74">
        <v>87</v>
      </c>
      <c r="AU20" s="74">
        <v>72</v>
      </c>
      <c r="AV20" s="74">
        <v>79</v>
      </c>
      <c r="AW20" s="74">
        <v>185</v>
      </c>
      <c r="AX20" s="74">
        <v>185</v>
      </c>
      <c r="AY20" s="74">
        <v>185</v>
      </c>
      <c r="AZ20" s="122">
        <v>204</v>
      </c>
      <c r="BA20" s="122">
        <v>205</v>
      </c>
      <c r="BB20" s="122">
        <v>205</v>
      </c>
      <c r="BC20" s="122">
        <v>205</v>
      </c>
      <c r="BD20" s="122">
        <v>205</v>
      </c>
      <c r="BE20" s="122">
        <v>205</v>
      </c>
      <c r="BF20" s="122">
        <v>205</v>
      </c>
      <c r="BG20" s="122">
        <v>205</v>
      </c>
      <c r="BH20" s="122">
        <v>205</v>
      </c>
    </row>
    <row r="21" spans="1:60" s="75" customFormat="1" ht="33" customHeight="1">
      <c r="A21" s="59">
        <v>15</v>
      </c>
      <c r="B21" s="60" t="s">
        <v>138</v>
      </c>
      <c r="C21" s="61" t="s">
        <v>70</v>
      </c>
      <c r="D21" s="62" t="s">
        <v>71</v>
      </c>
      <c r="E21" s="125" t="s">
        <v>117</v>
      </c>
      <c r="F21" s="64" t="s">
        <v>28</v>
      </c>
      <c r="G21" s="65">
        <v>6000</v>
      </c>
      <c r="H21" s="65">
        <v>6000</v>
      </c>
      <c r="I21" s="66">
        <v>60</v>
      </c>
      <c r="J21" s="76" t="s">
        <v>29</v>
      </c>
      <c r="K21" s="79">
        <v>650</v>
      </c>
      <c r="L21" s="68" t="s">
        <v>146</v>
      </c>
      <c r="M21" s="69" t="s">
        <v>146</v>
      </c>
      <c r="N21" s="70" t="s">
        <v>37</v>
      </c>
      <c r="O21" s="70" t="s">
        <v>37</v>
      </c>
      <c r="P21" s="22" t="s">
        <v>127</v>
      </c>
      <c r="Q21" s="68" t="s">
        <v>37</v>
      </c>
      <c r="R21" s="69" t="s">
        <v>37</v>
      </c>
      <c r="S21" s="120">
        <f t="shared" si="1"/>
        <v>199</v>
      </c>
      <c r="T21" s="71" t="s">
        <v>146</v>
      </c>
      <c r="U21" s="121">
        <f>SUM(Y21:AJ21)</f>
        <v>360807</v>
      </c>
      <c r="V21" s="164"/>
      <c r="W21" s="23" t="s">
        <v>155</v>
      </c>
      <c r="X21" s="73" t="s">
        <v>45</v>
      </c>
      <c r="Y21" s="51">
        <v>24463</v>
      </c>
      <c r="Z21" s="52">
        <v>25148</v>
      </c>
      <c r="AA21" s="52">
        <v>29674</v>
      </c>
      <c r="AB21" s="52">
        <v>42446</v>
      </c>
      <c r="AC21" s="52">
        <v>43939</v>
      </c>
      <c r="AD21" s="52">
        <v>28462</v>
      </c>
      <c r="AE21" s="52">
        <v>24419</v>
      </c>
      <c r="AF21" s="52">
        <v>24629</v>
      </c>
      <c r="AG21" s="52">
        <v>26473</v>
      </c>
      <c r="AH21" s="52">
        <v>29916</v>
      </c>
      <c r="AI21" s="52">
        <v>29842</v>
      </c>
      <c r="AJ21" s="52">
        <v>31396</v>
      </c>
      <c r="AK21" s="74">
        <v>92</v>
      </c>
      <c r="AL21" s="74">
        <v>114</v>
      </c>
      <c r="AM21" s="74">
        <v>199</v>
      </c>
      <c r="AN21" s="74">
        <v>199</v>
      </c>
      <c r="AO21" s="74">
        <v>197</v>
      </c>
      <c r="AP21" s="74">
        <v>164</v>
      </c>
      <c r="AQ21" s="74">
        <v>89</v>
      </c>
      <c r="AR21" s="74">
        <v>99</v>
      </c>
      <c r="AS21" s="74">
        <v>85</v>
      </c>
      <c r="AT21" s="74">
        <v>106</v>
      </c>
      <c r="AU21" s="74">
        <v>117</v>
      </c>
      <c r="AV21" s="74">
        <v>108</v>
      </c>
      <c r="AW21" s="74">
        <v>215</v>
      </c>
      <c r="AX21" s="74">
        <v>215</v>
      </c>
      <c r="AY21" s="74">
        <v>215</v>
      </c>
      <c r="AZ21" s="74">
        <v>215</v>
      </c>
      <c r="BA21" s="74">
        <v>215</v>
      </c>
      <c r="BB21" s="74">
        <v>199</v>
      </c>
      <c r="BC21" s="74">
        <v>199</v>
      </c>
      <c r="BD21" s="74">
        <v>199</v>
      </c>
      <c r="BE21" s="74">
        <v>199</v>
      </c>
      <c r="BF21" s="74">
        <v>199</v>
      </c>
      <c r="BG21" s="74">
        <v>199</v>
      </c>
      <c r="BH21" s="74">
        <v>199</v>
      </c>
    </row>
    <row r="22" spans="1:60" s="75" customFormat="1" ht="33" customHeight="1">
      <c r="A22" s="59">
        <v>16</v>
      </c>
      <c r="B22" s="60" t="s">
        <v>138</v>
      </c>
      <c r="C22" s="61" t="s">
        <v>72</v>
      </c>
      <c r="D22" s="62" t="s">
        <v>73</v>
      </c>
      <c r="E22" s="76" t="s">
        <v>27</v>
      </c>
      <c r="F22" s="64" t="s">
        <v>28</v>
      </c>
      <c r="G22" s="65">
        <v>6000</v>
      </c>
      <c r="H22" s="65">
        <v>6000</v>
      </c>
      <c r="I22" s="66">
        <v>60</v>
      </c>
      <c r="J22" s="76" t="s">
        <v>29</v>
      </c>
      <c r="K22" s="67">
        <v>325</v>
      </c>
      <c r="L22" s="68" t="s">
        <v>146</v>
      </c>
      <c r="M22" s="69" t="s">
        <v>146</v>
      </c>
      <c r="N22" s="70" t="s">
        <v>37</v>
      </c>
      <c r="O22" s="70" t="s">
        <v>37</v>
      </c>
      <c r="P22" s="22" t="s">
        <v>127</v>
      </c>
      <c r="Q22" s="68" t="s">
        <v>37</v>
      </c>
      <c r="R22" s="69" t="s">
        <v>37</v>
      </c>
      <c r="S22" s="70">
        <f t="shared" si="1"/>
        <v>121</v>
      </c>
      <c r="T22" s="71" t="s">
        <v>146</v>
      </c>
      <c r="U22" s="72">
        <f t="shared" si="0"/>
        <v>190977</v>
      </c>
      <c r="V22" s="164"/>
      <c r="W22" s="23" t="s">
        <v>155</v>
      </c>
      <c r="X22" s="73" t="s">
        <v>45</v>
      </c>
      <c r="Y22" s="52">
        <v>12103</v>
      </c>
      <c r="Z22" s="52">
        <v>12083</v>
      </c>
      <c r="AA22" s="52">
        <v>14202</v>
      </c>
      <c r="AB22" s="52">
        <v>24573</v>
      </c>
      <c r="AC22" s="52">
        <v>25190</v>
      </c>
      <c r="AD22" s="52">
        <v>15544</v>
      </c>
      <c r="AE22" s="52">
        <v>12363</v>
      </c>
      <c r="AF22" s="52">
        <v>12576</v>
      </c>
      <c r="AG22" s="52">
        <v>15282</v>
      </c>
      <c r="AH22" s="52">
        <v>15857</v>
      </c>
      <c r="AI22" s="52">
        <v>15556</v>
      </c>
      <c r="AJ22" s="52">
        <v>15648</v>
      </c>
      <c r="AK22" s="74">
        <v>38</v>
      </c>
      <c r="AL22" s="74">
        <v>86</v>
      </c>
      <c r="AM22" s="74">
        <v>99</v>
      </c>
      <c r="AN22" s="74">
        <v>114</v>
      </c>
      <c r="AO22" s="74">
        <v>121</v>
      </c>
      <c r="AP22" s="74">
        <v>95</v>
      </c>
      <c r="AQ22" s="74">
        <v>32</v>
      </c>
      <c r="AR22" s="74">
        <v>51</v>
      </c>
      <c r="AS22" s="74">
        <v>55</v>
      </c>
      <c r="AT22" s="74">
        <v>58</v>
      </c>
      <c r="AU22" s="74">
        <v>56</v>
      </c>
      <c r="AV22" s="74">
        <v>54</v>
      </c>
      <c r="AW22" s="74">
        <v>112</v>
      </c>
      <c r="AX22" s="74">
        <v>112</v>
      </c>
      <c r="AY22" s="74">
        <v>112</v>
      </c>
      <c r="AZ22" s="74">
        <v>114</v>
      </c>
      <c r="BA22" s="74">
        <v>121</v>
      </c>
      <c r="BB22" s="74">
        <v>121</v>
      </c>
      <c r="BC22" s="74">
        <v>121</v>
      </c>
      <c r="BD22" s="74">
        <v>121</v>
      </c>
      <c r="BE22" s="74">
        <v>121</v>
      </c>
      <c r="BF22" s="74">
        <v>121</v>
      </c>
      <c r="BG22" s="74">
        <v>121</v>
      </c>
      <c r="BH22" s="74">
        <v>121</v>
      </c>
    </row>
    <row r="23" spans="1:60" s="75" customFormat="1" ht="33" customHeight="1">
      <c r="A23" s="59">
        <v>17</v>
      </c>
      <c r="B23" s="60" t="s">
        <v>138</v>
      </c>
      <c r="C23" s="61" t="s">
        <v>74</v>
      </c>
      <c r="D23" s="62" t="s">
        <v>75</v>
      </c>
      <c r="E23" s="76" t="s">
        <v>27</v>
      </c>
      <c r="F23" s="64" t="s">
        <v>28</v>
      </c>
      <c r="G23" s="65">
        <v>6000</v>
      </c>
      <c r="H23" s="65">
        <v>6000</v>
      </c>
      <c r="I23" s="66">
        <v>60</v>
      </c>
      <c r="J23" s="76" t="s">
        <v>29</v>
      </c>
      <c r="K23" s="67">
        <v>355</v>
      </c>
      <c r="L23" s="68" t="s">
        <v>146</v>
      </c>
      <c r="M23" s="69" t="s">
        <v>146</v>
      </c>
      <c r="N23" s="70" t="s">
        <v>37</v>
      </c>
      <c r="O23" s="70" t="s">
        <v>37</v>
      </c>
      <c r="P23" s="22" t="s">
        <v>127</v>
      </c>
      <c r="Q23" s="68" t="s">
        <v>146</v>
      </c>
      <c r="R23" s="78" t="s">
        <v>146</v>
      </c>
      <c r="S23" s="70">
        <f t="shared" si="1"/>
        <v>87</v>
      </c>
      <c r="T23" s="71" t="s">
        <v>146</v>
      </c>
      <c r="U23" s="72">
        <f t="shared" si="0"/>
        <v>165770</v>
      </c>
      <c r="V23" s="164"/>
      <c r="W23" s="23" t="s">
        <v>155</v>
      </c>
      <c r="X23" s="73" t="s">
        <v>45</v>
      </c>
      <c r="Y23" s="51">
        <v>11011</v>
      </c>
      <c r="Z23" s="52">
        <v>10324</v>
      </c>
      <c r="AA23" s="52">
        <v>12235</v>
      </c>
      <c r="AB23" s="52">
        <v>18974</v>
      </c>
      <c r="AC23" s="52">
        <v>19455</v>
      </c>
      <c r="AD23" s="52">
        <v>13253</v>
      </c>
      <c r="AE23" s="52">
        <v>10783</v>
      </c>
      <c r="AF23" s="52">
        <v>10773</v>
      </c>
      <c r="AG23" s="52">
        <v>14551</v>
      </c>
      <c r="AH23" s="52">
        <v>15951</v>
      </c>
      <c r="AI23" s="52">
        <v>14537</v>
      </c>
      <c r="AJ23" s="52">
        <v>13923</v>
      </c>
      <c r="AK23" s="74">
        <v>39</v>
      </c>
      <c r="AL23" s="74">
        <v>35</v>
      </c>
      <c r="AM23" s="74">
        <v>65</v>
      </c>
      <c r="AN23" s="74">
        <v>85</v>
      </c>
      <c r="AO23" s="74">
        <v>87</v>
      </c>
      <c r="AP23" s="74">
        <v>70</v>
      </c>
      <c r="AQ23" s="74">
        <v>53</v>
      </c>
      <c r="AR23" s="74">
        <v>47</v>
      </c>
      <c r="AS23" s="74">
        <v>63</v>
      </c>
      <c r="AT23" s="74">
        <v>67</v>
      </c>
      <c r="AU23" s="74">
        <v>64</v>
      </c>
      <c r="AV23" s="74">
        <v>50</v>
      </c>
      <c r="AW23" s="74">
        <v>85</v>
      </c>
      <c r="AX23" s="74">
        <v>85</v>
      </c>
      <c r="AY23" s="74">
        <v>85</v>
      </c>
      <c r="AZ23" s="74">
        <v>85</v>
      </c>
      <c r="BA23" s="74">
        <v>87</v>
      </c>
      <c r="BB23" s="74">
        <v>87</v>
      </c>
      <c r="BC23" s="74">
        <v>87</v>
      </c>
      <c r="BD23" s="74">
        <v>87</v>
      </c>
      <c r="BE23" s="74">
        <v>87</v>
      </c>
      <c r="BF23" s="74">
        <v>87</v>
      </c>
      <c r="BG23" s="74">
        <v>87</v>
      </c>
      <c r="BH23" s="74">
        <v>87</v>
      </c>
    </row>
    <row r="24" spans="1:60" s="75" customFormat="1" ht="33" customHeight="1">
      <c r="A24" s="59">
        <v>18</v>
      </c>
      <c r="B24" s="60" t="s">
        <v>139</v>
      </c>
      <c r="C24" s="82" t="s">
        <v>93</v>
      </c>
      <c r="D24" s="83" t="s">
        <v>94</v>
      </c>
      <c r="E24" s="76" t="s">
        <v>156</v>
      </c>
      <c r="F24" s="64" t="s">
        <v>28</v>
      </c>
      <c r="G24" s="84">
        <v>6000</v>
      </c>
      <c r="H24" s="84">
        <v>6000</v>
      </c>
      <c r="I24" s="70">
        <v>60</v>
      </c>
      <c r="J24" s="76" t="s">
        <v>29</v>
      </c>
      <c r="K24" s="67">
        <v>230</v>
      </c>
      <c r="L24" s="68" t="s">
        <v>146</v>
      </c>
      <c r="M24" s="69" t="s">
        <v>146</v>
      </c>
      <c r="N24" s="70" t="s">
        <v>37</v>
      </c>
      <c r="O24" s="70" t="s">
        <v>37</v>
      </c>
      <c r="P24" s="76" t="s">
        <v>146</v>
      </c>
      <c r="Q24" s="63" t="s">
        <v>146</v>
      </c>
      <c r="R24" s="85" t="s">
        <v>146</v>
      </c>
      <c r="S24" s="70">
        <f t="shared" si="1"/>
        <v>86</v>
      </c>
      <c r="T24" s="70" t="s">
        <v>146</v>
      </c>
      <c r="U24" s="72">
        <f t="shared" si="0"/>
        <v>93465</v>
      </c>
      <c r="V24" s="164"/>
      <c r="W24" s="23" t="s">
        <v>149</v>
      </c>
      <c r="X24" s="86" t="s">
        <v>96</v>
      </c>
      <c r="Y24" s="54">
        <v>5118</v>
      </c>
      <c r="Z24" s="52">
        <v>4630</v>
      </c>
      <c r="AA24" s="52">
        <v>5860</v>
      </c>
      <c r="AB24" s="52">
        <v>15327</v>
      </c>
      <c r="AC24" s="52">
        <v>19048</v>
      </c>
      <c r="AD24" s="52">
        <v>6691</v>
      </c>
      <c r="AE24" s="52">
        <v>4793</v>
      </c>
      <c r="AF24" s="52">
        <v>4344</v>
      </c>
      <c r="AG24" s="52">
        <v>8406</v>
      </c>
      <c r="AH24" s="52">
        <v>7812</v>
      </c>
      <c r="AI24" s="52">
        <v>5905</v>
      </c>
      <c r="AJ24" s="52">
        <v>5531</v>
      </c>
      <c r="AK24" s="55">
        <v>28</v>
      </c>
      <c r="AL24" s="55">
        <v>25</v>
      </c>
      <c r="AM24" s="55">
        <v>20</v>
      </c>
      <c r="AN24" s="55">
        <v>51</v>
      </c>
      <c r="AO24" s="55">
        <v>79</v>
      </c>
      <c r="AP24" s="55">
        <v>86</v>
      </c>
      <c r="AQ24" s="55">
        <v>74</v>
      </c>
      <c r="AR24" s="55">
        <v>23</v>
      </c>
      <c r="AS24" s="55">
        <v>25</v>
      </c>
      <c r="AT24" s="55">
        <v>28</v>
      </c>
      <c r="AU24" s="55">
        <v>30</v>
      </c>
      <c r="AV24" s="55">
        <v>29</v>
      </c>
      <c r="AW24" s="55">
        <v>88</v>
      </c>
      <c r="AX24" s="55">
        <v>88</v>
      </c>
      <c r="AY24" s="55">
        <v>88</v>
      </c>
      <c r="AZ24" s="55">
        <v>81</v>
      </c>
      <c r="BA24" s="55">
        <v>79</v>
      </c>
      <c r="BB24" s="55">
        <v>86</v>
      </c>
      <c r="BC24" s="55">
        <v>86</v>
      </c>
      <c r="BD24" s="55">
        <v>86</v>
      </c>
      <c r="BE24" s="55">
        <v>86</v>
      </c>
      <c r="BF24" s="55">
        <v>86</v>
      </c>
      <c r="BG24" s="55">
        <v>86</v>
      </c>
      <c r="BH24" s="55">
        <v>86</v>
      </c>
    </row>
    <row r="25" spans="1:60" s="75" customFormat="1" ht="33" customHeight="1">
      <c r="A25" s="59">
        <v>19</v>
      </c>
      <c r="B25" s="87" t="s">
        <v>157</v>
      </c>
      <c r="C25" s="88" t="s">
        <v>158</v>
      </c>
      <c r="D25" s="89" t="s">
        <v>159</v>
      </c>
      <c r="E25" s="90" t="s">
        <v>160</v>
      </c>
      <c r="F25" s="91" t="s">
        <v>112</v>
      </c>
      <c r="G25" s="92">
        <v>6000</v>
      </c>
      <c r="H25" s="92">
        <v>6600</v>
      </c>
      <c r="I25" s="93">
        <v>60</v>
      </c>
      <c r="J25" s="90" t="s">
        <v>29</v>
      </c>
      <c r="K25" s="94">
        <v>1425</v>
      </c>
      <c r="L25" s="95" t="s">
        <v>146</v>
      </c>
      <c r="M25" s="96" t="s">
        <v>146</v>
      </c>
      <c r="N25" s="97" t="s">
        <v>37</v>
      </c>
      <c r="O25" s="97" t="s">
        <v>37</v>
      </c>
      <c r="P25" s="90" t="s">
        <v>161</v>
      </c>
      <c r="Q25" s="98" t="s">
        <v>130</v>
      </c>
      <c r="R25" s="99" t="s">
        <v>146</v>
      </c>
      <c r="S25" s="97">
        <f t="shared" si="1"/>
        <v>422</v>
      </c>
      <c r="T25" s="97" t="s">
        <v>146</v>
      </c>
      <c r="U25" s="100">
        <f t="shared" si="0"/>
        <v>578767</v>
      </c>
      <c r="V25" s="164"/>
      <c r="W25" s="101" t="s">
        <v>149</v>
      </c>
      <c r="X25" s="102" t="s">
        <v>131</v>
      </c>
      <c r="Y25" s="103">
        <v>33764</v>
      </c>
      <c r="Z25" s="103">
        <v>35349</v>
      </c>
      <c r="AA25" s="104">
        <v>41780</v>
      </c>
      <c r="AB25" s="104">
        <v>63123</v>
      </c>
      <c r="AC25" s="104">
        <v>76039</v>
      </c>
      <c r="AD25" s="104">
        <v>49959</v>
      </c>
      <c r="AE25" s="104">
        <v>39090</v>
      </c>
      <c r="AF25" s="104">
        <v>39403</v>
      </c>
      <c r="AG25" s="104">
        <v>42841</v>
      </c>
      <c r="AH25" s="104">
        <v>48639</v>
      </c>
      <c r="AI25" s="104">
        <v>67968</v>
      </c>
      <c r="AJ25" s="104">
        <v>40812</v>
      </c>
      <c r="AK25" s="105">
        <v>146</v>
      </c>
      <c r="AL25" s="105">
        <v>261</v>
      </c>
      <c r="AM25" s="105">
        <v>305</v>
      </c>
      <c r="AN25" s="105">
        <v>409</v>
      </c>
      <c r="AO25" s="105">
        <v>422</v>
      </c>
      <c r="AP25" s="105">
        <v>351</v>
      </c>
      <c r="AQ25" s="105">
        <v>248</v>
      </c>
      <c r="AR25" s="105">
        <v>298</v>
      </c>
      <c r="AS25" s="105">
        <v>307</v>
      </c>
      <c r="AT25" s="105">
        <v>356</v>
      </c>
      <c r="AU25" s="105">
        <v>345</v>
      </c>
      <c r="AV25" s="105">
        <v>267</v>
      </c>
      <c r="AW25" s="105">
        <v>540</v>
      </c>
      <c r="AX25" s="105">
        <v>540</v>
      </c>
      <c r="AY25" s="105">
        <v>540</v>
      </c>
      <c r="AZ25" s="105">
        <v>540</v>
      </c>
      <c r="BA25" s="105">
        <v>540</v>
      </c>
      <c r="BB25" s="105">
        <v>540</v>
      </c>
      <c r="BC25" s="105">
        <v>540</v>
      </c>
      <c r="BD25" s="105">
        <v>540</v>
      </c>
      <c r="BE25" s="105">
        <v>540</v>
      </c>
      <c r="BF25" s="105">
        <v>540</v>
      </c>
      <c r="BG25" s="105">
        <v>540</v>
      </c>
      <c r="BH25" s="105">
        <v>540</v>
      </c>
    </row>
    <row r="26" spans="1:60" s="75" customFormat="1" ht="33" customHeight="1">
      <c r="A26" s="59">
        <v>20</v>
      </c>
      <c r="B26" s="87" t="s">
        <v>157</v>
      </c>
      <c r="C26" s="88" t="s">
        <v>162</v>
      </c>
      <c r="D26" s="89" t="s">
        <v>163</v>
      </c>
      <c r="E26" s="98" t="s">
        <v>164</v>
      </c>
      <c r="F26" s="91" t="s">
        <v>112</v>
      </c>
      <c r="G26" s="92">
        <v>6000</v>
      </c>
      <c r="H26" s="92">
        <v>6000</v>
      </c>
      <c r="I26" s="93">
        <v>60</v>
      </c>
      <c r="J26" s="90" t="s">
        <v>29</v>
      </c>
      <c r="K26" s="94">
        <v>700</v>
      </c>
      <c r="L26" s="95" t="s">
        <v>146</v>
      </c>
      <c r="M26" s="96" t="s">
        <v>146</v>
      </c>
      <c r="N26" s="97" t="s">
        <v>37</v>
      </c>
      <c r="O26" s="97" t="s">
        <v>37</v>
      </c>
      <c r="P26" s="90" t="s">
        <v>146</v>
      </c>
      <c r="Q26" s="98" t="s">
        <v>146</v>
      </c>
      <c r="R26" s="99" t="s">
        <v>146</v>
      </c>
      <c r="S26" s="97">
        <f t="shared" si="1"/>
        <v>253</v>
      </c>
      <c r="T26" s="97" t="s">
        <v>146</v>
      </c>
      <c r="U26" s="100">
        <f t="shared" si="0"/>
        <v>409092</v>
      </c>
      <c r="V26" s="164"/>
      <c r="W26" s="101" t="s">
        <v>149</v>
      </c>
      <c r="X26" s="102" t="s">
        <v>30</v>
      </c>
      <c r="Y26" s="103">
        <v>23769</v>
      </c>
      <c r="Z26" s="103">
        <v>23432</v>
      </c>
      <c r="AA26" s="104">
        <v>32719</v>
      </c>
      <c r="AB26" s="104">
        <v>51150</v>
      </c>
      <c r="AC26" s="104">
        <v>58615</v>
      </c>
      <c r="AD26" s="104">
        <v>32110</v>
      </c>
      <c r="AE26" s="104">
        <v>23795</v>
      </c>
      <c r="AF26" s="104">
        <v>26037</v>
      </c>
      <c r="AG26" s="104">
        <v>34401</v>
      </c>
      <c r="AH26" s="104">
        <v>35438</v>
      </c>
      <c r="AI26" s="104">
        <v>35003</v>
      </c>
      <c r="AJ26" s="104">
        <v>32623</v>
      </c>
      <c r="AK26" s="105">
        <v>138</v>
      </c>
      <c r="AL26" s="105">
        <v>183</v>
      </c>
      <c r="AM26" s="105">
        <v>194</v>
      </c>
      <c r="AN26" s="105">
        <v>223</v>
      </c>
      <c r="AO26" s="105">
        <v>253</v>
      </c>
      <c r="AP26" s="105">
        <v>188</v>
      </c>
      <c r="AQ26" s="105">
        <v>92</v>
      </c>
      <c r="AR26" s="105">
        <v>158</v>
      </c>
      <c r="AS26" s="105">
        <v>172</v>
      </c>
      <c r="AT26" s="105">
        <v>153</v>
      </c>
      <c r="AU26" s="105">
        <v>135</v>
      </c>
      <c r="AV26" s="105">
        <v>132</v>
      </c>
      <c r="AW26" s="105">
        <v>232</v>
      </c>
      <c r="AX26" s="105">
        <v>232</v>
      </c>
      <c r="AY26" s="105">
        <v>232</v>
      </c>
      <c r="AZ26" s="105">
        <v>228</v>
      </c>
      <c r="BA26" s="105">
        <v>253</v>
      </c>
      <c r="BB26" s="105">
        <v>253</v>
      </c>
      <c r="BC26" s="105">
        <v>253</v>
      </c>
      <c r="BD26" s="105">
        <v>253</v>
      </c>
      <c r="BE26" s="105">
        <v>253</v>
      </c>
      <c r="BF26" s="105">
        <v>253</v>
      </c>
      <c r="BG26" s="105">
        <v>253</v>
      </c>
      <c r="BH26" s="105">
        <v>253</v>
      </c>
    </row>
    <row r="27" spans="1:60" s="75" customFormat="1" ht="33" customHeight="1">
      <c r="A27" s="59">
        <v>21</v>
      </c>
      <c r="B27" s="60" t="s">
        <v>140</v>
      </c>
      <c r="C27" s="62" t="s">
        <v>83</v>
      </c>
      <c r="D27" s="62" t="s">
        <v>84</v>
      </c>
      <c r="E27" s="76" t="s">
        <v>27</v>
      </c>
      <c r="F27" s="64" t="s">
        <v>28</v>
      </c>
      <c r="G27" s="65">
        <v>6000</v>
      </c>
      <c r="H27" s="65">
        <v>6000</v>
      </c>
      <c r="I27" s="66">
        <v>60</v>
      </c>
      <c r="J27" s="76" t="s">
        <v>29</v>
      </c>
      <c r="K27" s="67">
        <v>125</v>
      </c>
      <c r="L27" s="68" t="s">
        <v>146</v>
      </c>
      <c r="M27" s="69" t="s">
        <v>146</v>
      </c>
      <c r="N27" s="70" t="s">
        <v>37</v>
      </c>
      <c r="O27" s="70" t="s">
        <v>37</v>
      </c>
      <c r="P27" s="68" t="s">
        <v>146</v>
      </c>
      <c r="Q27" s="68" t="s">
        <v>146</v>
      </c>
      <c r="R27" s="69" t="s">
        <v>146</v>
      </c>
      <c r="S27" s="70">
        <f t="shared" si="1"/>
        <v>76</v>
      </c>
      <c r="T27" s="71" t="s">
        <v>146</v>
      </c>
      <c r="U27" s="72">
        <f t="shared" si="0"/>
        <v>81831</v>
      </c>
      <c r="V27" s="164"/>
      <c r="W27" s="23" t="s">
        <v>149</v>
      </c>
      <c r="X27" s="73" t="s">
        <v>96</v>
      </c>
      <c r="Y27" s="53">
        <v>6723</v>
      </c>
      <c r="Z27" s="24">
        <v>3849</v>
      </c>
      <c r="AA27" s="24">
        <v>3136</v>
      </c>
      <c r="AB27" s="24">
        <v>8444</v>
      </c>
      <c r="AC27" s="24">
        <v>11595</v>
      </c>
      <c r="AD27" s="24">
        <v>5557</v>
      </c>
      <c r="AE27" s="24">
        <v>6241</v>
      </c>
      <c r="AF27" s="24">
        <v>3167</v>
      </c>
      <c r="AG27" s="24">
        <v>7108</v>
      </c>
      <c r="AH27" s="24">
        <v>8726</v>
      </c>
      <c r="AI27" s="24">
        <v>9391</v>
      </c>
      <c r="AJ27" s="24">
        <v>7894</v>
      </c>
      <c r="AK27" s="74">
        <v>59</v>
      </c>
      <c r="AL27" s="74">
        <v>22</v>
      </c>
      <c r="AM27" s="74">
        <v>21</v>
      </c>
      <c r="AN27" s="74">
        <v>72</v>
      </c>
      <c r="AO27" s="74">
        <v>72</v>
      </c>
      <c r="AP27" s="74">
        <v>53</v>
      </c>
      <c r="AQ27" s="74">
        <v>39</v>
      </c>
      <c r="AR27" s="74">
        <v>26</v>
      </c>
      <c r="AS27" s="74">
        <v>67</v>
      </c>
      <c r="AT27" s="74">
        <v>70</v>
      </c>
      <c r="AU27" s="74">
        <v>76</v>
      </c>
      <c r="AV27" s="74">
        <v>69</v>
      </c>
      <c r="AW27" s="74">
        <v>86</v>
      </c>
      <c r="AX27" s="74">
        <v>86</v>
      </c>
      <c r="AY27" s="74">
        <v>86</v>
      </c>
      <c r="AZ27" s="74">
        <v>86</v>
      </c>
      <c r="BA27" s="74">
        <v>86</v>
      </c>
      <c r="BB27" s="74">
        <v>86</v>
      </c>
      <c r="BC27" s="74">
        <v>86</v>
      </c>
      <c r="BD27" s="74">
        <v>86</v>
      </c>
      <c r="BE27" s="74">
        <v>86</v>
      </c>
      <c r="BF27" s="74">
        <v>77</v>
      </c>
      <c r="BG27" s="74">
        <v>77</v>
      </c>
      <c r="BH27" s="74">
        <v>76</v>
      </c>
    </row>
    <row r="28" spans="1:60" s="75" customFormat="1" ht="33" customHeight="1">
      <c r="A28" s="59">
        <v>22</v>
      </c>
      <c r="B28" s="60" t="s">
        <v>140</v>
      </c>
      <c r="C28" s="62" t="s">
        <v>100</v>
      </c>
      <c r="D28" s="62" t="s">
        <v>165</v>
      </c>
      <c r="E28" s="76" t="s">
        <v>118</v>
      </c>
      <c r="F28" s="64" t="s">
        <v>28</v>
      </c>
      <c r="G28" s="65">
        <v>6000</v>
      </c>
      <c r="H28" s="65">
        <v>6000</v>
      </c>
      <c r="I28" s="66">
        <v>60</v>
      </c>
      <c r="J28" s="76" t="s">
        <v>29</v>
      </c>
      <c r="K28" s="67">
        <v>152</v>
      </c>
      <c r="L28" s="68" t="s">
        <v>146</v>
      </c>
      <c r="M28" s="69" t="s">
        <v>146</v>
      </c>
      <c r="N28" s="70" t="s">
        <v>146</v>
      </c>
      <c r="O28" s="70" t="s">
        <v>146</v>
      </c>
      <c r="P28" s="68" t="s">
        <v>146</v>
      </c>
      <c r="Q28" s="68" t="s">
        <v>146</v>
      </c>
      <c r="R28" s="69" t="s">
        <v>146</v>
      </c>
      <c r="S28" s="70">
        <f>MAX(AK28:AV28)</f>
        <v>73</v>
      </c>
      <c r="T28" s="71" t="s">
        <v>146</v>
      </c>
      <c r="U28" s="72">
        <f>SUM(Y28:AJ28)</f>
        <v>197036</v>
      </c>
      <c r="V28" s="164"/>
      <c r="W28" s="23" t="s">
        <v>149</v>
      </c>
      <c r="X28" s="73" t="s">
        <v>45</v>
      </c>
      <c r="Y28" s="74">
        <v>12233</v>
      </c>
      <c r="Z28" s="74">
        <v>10591</v>
      </c>
      <c r="AA28" s="74">
        <v>13782</v>
      </c>
      <c r="AB28" s="74">
        <v>27046</v>
      </c>
      <c r="AC28" s="74">
        <v>14825</v>
      </c>
      <c r="AD28" s="74">
        <v>17154</v>
      </c>
      <c r="AE28" s="74">
        <v>12182</v>
      </c>
      <c r="AF28" s="74">
        <v>14456</v>
      </c>
      <c r="AG28" s="74">
        <v>18190</v>
      </c>
      <c r="AH28" s="74">
        <v>20480</v>
      </c>
      <c r="AI28" s="74">
        <v>21731</v>
      </c>
      <c r="AJ28" s="74">
        <v>14366</v>
      </c>
      <c r="AK28" s="74">
        <v>54</v>
      </c>
      <c r="AL28" s="74">
        <v>43</v>
      </c>
      <c r="AM28" s="74">
        <v>73</v>
      </c>
      <c r="AN28" s="74">
        <v>72</v>
      </c>
      <c r="AO28" s="74">
        <v>64</v>
      </c>
      <c r="AP28" s="74">
        <v>71</v>
      </c>
      <c r="AQ28" s="74">
        <v>59</v>
      </c>
      <c r="AR28" s="74">
        <v>59</v>
      </c>
      <c r="AS28" s="74">
        <v>68</v>
      </c>
      <c r="AT28" s="74">
        <v>66</v>
      </c>
      <c r="AU28" s="74">
        <v>61</v>
      </c>
      <c r="AV28" s="74">
        <v>70</v>
      </c>
      <c r="AW28" s="74">
        <v>75</v>
      </c>
      <c r="AX28" s="74">
        <v>75</v>
      </c>
      <c r="AY28" s="74">
        <v>73</v>
      </c>
      <c r="AZ28" s="74">
        <v>73</v>
      </c>
      <c r="BA28" s="74">
        <v>73</v>
      </c>
      <c r="BB28" s="74">
        <v>73</v>
      </c>
      <c r="BC28" s="74">
        <v>73</v>
      </c>
      <c r="BD28" s="74">
        <v>73</v>
      </c>
      <c r="BE28" s="74">
        <v>73</v>
      </c>
      <c r="BF28" s="74">
        <v>73</v>
      </c>
      <c r="BG28" s="74">
        <v>73</v>
      </c>
      <c r="BH28" s="74">
        <v>73</v>
      </c>
    </row>
    <row r="29" spans="1:60" s="75" customFormat="1" ht="33" customHeight="1">
      <c r="A29" s="59">
        <v>23</v>
      </c>
      <c r="B29" s="60" t="s">
        <v>140</v>
      </c>
      <c r="C29" s="62" t="s">
        <v>186</v>
      </c>
      <c r="D29" s="62" t="s">
        <v>166</v>
      </c>
      <c r="E29" s="63" t="s">
        <v>95</v>
      </c>
      <c r="F29" s="64" t="s">
        <v>28</v>
      </c>
      <c r="G29" s="65">
        <v>6600</v>
      </c>
      <c r="H29" s="65">
        <v>6600</v>
      </c>
      <c r="I29" s="66">
        <v>60</v>
      </c>
      <c r="J29" s="76" t="s">
        <v>29</v>
      </c>
      <c r="K29" s="67">
        <v>125</v>
      </c>
      <c r="L29" s="68" t="s">
        <v>146</v>
      </c>
      <c r="M29" s="69" t="s">
        <v>146</v>
      </c>
      <c r="N29" s="70" t="s">
        <v>146</v>
      </c>
      <c r="O29" s="70" t="s">
        <v>146</v>
      </c>
      <c r="P29" s="68" t="s">
        <v>146</v>
      </c>
      <c r="Q29" s="68" t="s">
        <v>146</v>
      </c>
      <c r="R29" s="69" t="s">
        <v>146</v>
      </c>
      <c r="S29" s="70">
        <f>MAX(AK29:AV29)</f>
        <v>58</v>
      </c>
      <c r="T29" s="71" t="s">
        <v>146</v>
      </c>
      <c r="U29" s="72">
        <f>SUM(Y29:AJ29)</f>
        <v>113028</v>
      </c>
      <c r="V29" s="164"/>
      <c r="W29" s="23" t="s">
        <v>149</v>
      </c>
      <c r="X29" s="73" t="s">
        <v>45</v>
      </c>
      <c r="Y29" s="74">
        <v>8565</v>
      </c>
      <c r="Z29" s="74">
        <v>6378</v>
      </c>
      <c r="AA29" s="74">
        <v>6661</v>
      </c>
      <c r="AB29" s="74">
        <v>9259</v>
      </c>
      <c r="AC29" s="74">
        <v>11949</v>
      </c>
      <c r="AD29" s="74">
        <v>10895</v>
      </c>
      <c r="AE29" s="74">
        <v>6476</v>
      </c>
      <c r="AF29" s="74">
        <v>7118</v>
      </c>
      <c r="AG29" s="74">
        <v>9619</v>
      </c>
      <c r="AH29" s="74">
        <v>11338</v>
      </c>
      <c r="AI29" s="74">
        <v>13438</v>
      </c>
      <c r="AJ29" s="74">
        <v>11332</v>
      </c>
      <c r="AK29" s="74">
        <v>30</v>
      </c>
      <c r="AL29" s="74">
        <v>24</v>
      </c>
      <c r="AM29" s="74">
        <v>29</v>
      </c>
      <c r="AN29" s="74">
        <v>38</v>
      </c>
      <c r="AO29" s="74">
        <v>58</v>
      </c>
      <c r="AP29" s="74">
        <v>42</v>
      </c>
      <c r="AQ29" s="74">
        <v>25</v>
      </c>
      <c r="AR29" s="74">
        <v>24</v>
      </c>
      <c r="AS29" s="74">
        <v>36</v>
      </c>
      <c r="AT29" s="74">
        <v>45</v>
      </c>
      <c r="AU29" s="74">
        <v>51</v>
      </c>
      <c r="AV29" s="74">
        <v>49</v>
      </c>
      <c r="AW29" s="74">
        <v>47</v>
      </c>
      <c r="AX29" s="74">
        <v>47</v>
      </c>
      <c r="AY29" s="74">
        <v>47</v>
      </c>
      <c r="AZ29" s="74">
        <v>47</v>
      </c>
      <c r="BA29" s="74">
        <v>58</v>
      </c>
      <c r="BB29" s="74">
        <v>58</v>
      </c>
      <c r="BC29" s="74">
        <v>58</v>
      </c>
      <c r="BD29" s="74">
        <v>58</v>
      </c>
      <c r="BE29" s="74">
        <v>58</v>
      </c>
      <c r="BF29" s="74">
        <v>58</v>
      </c>
      <c r="BG29" s="74">
        <v>58</v>
      </c>
      <c r="BH29" s="74">
        <v>58</v>
      </c>
    </row>
    <row r="30" spans="1:60" s="75" customFormat="1" ht="33" customHeight="1">
      <c r="A30" s="59">
        <v>24</v>
      </c>
      <c r="B30" s="106" t="s">
        <v>141</v>
      </c>
      <c r="C30" s="61" t="s">
        <v>133</v>
      </c>
      <c r="D30" s="62" t="s">
        <v>108</v>
      </c>
      <c r="E30" s="76" t="s">
        <v>123</v>
      </c>
      <c r="F30" s="64" t="s">
        <v>154</v>
      </c>
      <c r="G30" s="65">
        <v>6000</v>
      </c>
      <c r="H30" s="65">
        <v>6000</v>
      </c>
      <c r="I30" s="66">
        <v>60</v>
      </c>
      <c r="J30" s="76" t="s">
        <v>51</v>
      </c>
      <c r="K30" s="67">
        <v>1350</v>
      </c>
      <c r="L30" s="68" t="s">
        <v>146</v>
      </c>
      <c r="M30" s="69" t="s">
        <v>146</v>
      </c>
      <c r="N30" s="70" t="s">
        <v>146</v>
      </c>
      <c r="O30" s="70" t="s">
        <v>146</v>
      </c>
      <c r="P30" s="68" t="s">
        <v>146</v>
      </c>
      <c r="Q30" s="68" t="s">
        <v>146</v>
      </c>
      <c r="R30" s="69" t="s">
        <v>146</v>
      </c>
      <c r="S30" s="70">
        <f aca="true" t="shared" si="2" ref="S30:S44">MAX(AK30:AV30)</f>
        <v>328</v>
      </c>
      <c r="T30" s="71" t="s">
        <v>146</v>
      </c>
      <c r="U30" s="72">
        <f aca="true" t="shared" si="3" ref="U30:U40">SUM(Y30:AJ30)</f>
        <v>487150</v>
      </c>
      <c r="V30" s="164"/>
      <c r="W30" s="107" t="s">
        <v>170</v>
      </c>
      <c r="X30" s="73" t="s">
        <v>45</v>
      </c>
      <c r="Y30" s="74">
        <v>31634</v>
      </c>
      <c r="Z30" s="74">
        <v>28688</v>
      </c>
      <c r="AA30" s="74">
        <v>36653</v>
      </c>
      <c r="AB30" s="74">
        <v>61108</v>
      </c>
      <c r="AC30" s="74">
        <v>53371</v>
      </c>
      <c r="AD30" s="74">
        <v>38321</v>
      </c>
      <c r="AE30" s="74">
        <v>32125</v>
      </c>
      <c r="AF30" s="74">
        <v>29539</v>
      </c>
      <c r="AG30" s="74">
        <v>39078</v>
      </c>
      <c r="AH30" s="74">
        <v>48589</v>
      </c>
      <c r="AI30" s="74">
        <v>46793</v>
      </c>
      <c r="AJ30" s="74">
        <v>41251</v>
      </c>
      <c r="AK30" s="74">
        <v>188</v>
      </c>
      <c r="AL30" s="74">
        <v>147</v>
      </c>
      <c r="AM30" s="74">
        <v>212</v>
      </c>
      <c r="AN30" s="74">
        <v>328</v>
      </c>
      <c r="AO30" s="74">
        <v>296</v>
      </c>
      <c r="AP30" s="74">
        <v>273</v>
      </c>
      <c r="AQ30" s="74">
        <v>143</v>
      </c>
      <c r="AR30" s="74">
        <v>197</v>
      </c>
      <c r="AS30" s="74">
        <v>214</v>
      </c>
      <c r="AT30" s="74">
        <v>267</v>
      </c>
      <c r="AU30" s="74">
        <v>262</v>
      </c>
      <c r="AV30" s="74">
        <v>268</v>
      </c>
      <c r="AW30" s="74">
        <v>333</v>
      </c>
      <c r="AX30" s="74">
        <v>333</v>
      </c>
      <c r="AY30" s="74">
        <v>333</v>
      </c>
      <c r="AZ30" s="74">
        <v>328</v>
      </c>
      <c r="BA30" s="74">
        <v>328</v>
      </c>
      <c r="BB30" s="74">
        <v>328</v>
      </c>
      <c r="BC30" s="74">
        <v>328</v>
      </c>
      <c r="BD30" s="74">
        <v>328</v>
      </c>
      <c r="BE30" s="74">
        <v>328</v>
      </c>
      <c r="BF30" s="74">
        <v>328</v>
      </c>
      <c r="BG30" s="74">
        <v>328</v>
      </c>
      <c r="BH30" s="74">
        <v>328</v>
      </c>
    </row>
    <row r="31" spans="1:60" s="75" customFormat="1" ht="33" customHeight="1">
      <c r="A31" s="59">
        <v>25</v>
      </c>
      <c r="B31" s="106" t="s">
        <v>141</v>
      </c>
      <c r="C31" s="108" t="s">
        <v>101</v>
      </c>
      <c r="D31" s="62" t="s">
        <v>167</v>
      </c>
      <c r="E31" s="76" t="s">
        <v>124</v>
      </c>
      <c r="F31" s="64" t="s">
        <v>112</v>
      </c>
      <c r="G31" s="65">
        <v>6000</v>
      </c>
      <c r="H31" s="65">
        <v>6000</v>
      </c>
      <c r="I31" s="66">
        <v>60</v>
      </c>
      <c r="J31" s="76" t="s">
        <v>51</v>
      </c>
      <c r="K31" s="67">
        <v>550</v>
      </c>
      <c r="L31" s="68" t="s">
        <v>146</v>
      </c>
      <c r="M31" s="69" t="s">
        <v>146</v>
      </c>
      <c r="N31" s="70" t="s">
        <v>146</v>
      </c>
      <c r="O31" s="70" t="s">
        <v>146</v>
      </c>
      <c r="P31" s="68" t="s">
        <v>146</v>
      </c>
      <c r="Q31" s="68" t="s">
        <v>146</v>
      </c>
      <c r="R31" s="69" t="s">
        <v>146</v>
      </c>
      <c r="S31" s="70">
        <f t="shared" si="2"/>
        <v>73</v>
      </c>
      <c r="T31" s="71" t="s">
        <v>146</v>
      </c>
      <c r="U31" s="72">
        <f>SUM(Y31:AJ31)</f>
        <v>121619</v>
      </c>
      <c r="V31" s="164"/>
      <c r="W31" s="107" t="s">
        <v>170</v>
      </c>
      <c r="X31" s="73" t="s">
        <v>45</v>
      </c>
      <c r="Y31" s="74">
        <v>8957</v>
      </c>
      <c r="Z31" s="74">
        <v>8462</v>
      </c>
      <c r="AA31" s="74">
        <v>9112</v>
      </c>
      <c r="AB31" s="74">
        <v>10740</v>
      </c>
      <c r="AC31" s="74">
        <v>8356</v>
      </c>
      <c r="AD31" s="74">
        <v>9100</v>
      </c>
      <c r="AE31" s="74">
        <v>9448</v>
      </c>
      <c r="AF31" s="74">
        <v>10473</v>
      </c>
      <c r="AG31" s="74">
        <v>11067</v>
      </c>
      <c r="AH31" s="74">
        <v>12326</v>
      </c>
      <c r="AI31" s="74">
        <v>13453</v>
      </c>
      <c r="AJ31" s="74">
        <v>10125</v>
      </c>
      <c r="AK31" s="74">
        <v>52</v>
      </c>
      <c r="AL31" s="74">
        <v>54</v>
      </c>
      <c r="AM31" s="74">
        <v>51</v>
      </c>
      <c r="AN31" s="74">
        <v>62</v>
      </c>
      <c r="AO31" s="74">
        <v>61</v>
      </c>
      <c r="AP31" s="74">
        <v>58</v>
      </c>
      <c r="AQ31" s="74">
        <v>50</v>
      </c>
      <c r="AR31" s="74">
        <v>73</v>
      </c>
      <c r="AS31" s="74">
        <v>66</v>
      </c>
      <c r="AT31" s="74">
        <v>67</v>
      </c>
      <c r="AU31" s="74">
        <v>72</v>
      </c>
      <c r="AV31" s="74">
        <v>65</v>
      </c>
      <c r="AW31" s="74">
        <v>82</v>
      </c>
      <c r="AX31" s="74">
        <v>82</v>
      </c>
      <c r="AY31" s="74">
        <v>82</v>
      </c>
      <c r="AZ31" s="74">
        <v>82</v>
      </c>
      <c r="BA31" s="74">
        <v>82</v>
      </c>
      <c r="BB31" s="74">
        <v>82</v>
      </c>
      <c r="BC31" s="74">
        <v>82</v>
      </c>
      <c r="BD31" s="74">
        <v>82</v>
      </c>
      <c r="BE31" s="74">
        <v>82</v>
      </c>
      <c r="BF31" s="74">
        <v>73</v>
      </c>
      <c r="BG31" s="74">
        <v>73</v>
      </c>
      <c r="BH31" s="74">
        <v>73</v>
      </c>
    </row>
    <row r="32" spans="1:60" s="75" customFormat="1" ht="33" customHeight="1">
      <c r="A32" s="59">
        <v>26</v>
      </c>
      <c r="B32" s="106" t="s">
        <v>141</v>
      </c>
      <c r="C32" s="108" t="s">
        <v>102</v>
      </c>
      <c r="D32" s="62" t="s">
        <v>168</v>
      </c>
      <c r="E32" s="63" t="s">
        <v>125</v>
      </c>
      <c r="F32" s="64" t="s">
        <v>112</v>
      </c>
      <c r="G32" s="65">
        <v>6000</v>
      </c>
      <c r="H32" s="65">
        <v>6000</v>
      </c>
      <c r="I32" s="66">
        <v>60</v>
      </c>
      <c r="J32" s="76" t="s">
        <v>51</v>
      </c>
      <c r="K32" s="67">
        <v>275</v>
      </c>
      <c r="L32" s="68" t="s">
        <v>146</v>
      </c>
      <c r="M32" s="69" t="s">
        <v>146</v>
      </c>
      <c r="N32" s="69" t="s">
        <v>146</v>
      </c>
      <c r="O32" s="69" t="s">
        <v>146</v>
      </c>
      <c r="P32" s="69" t="s">
        <v>146</v>
      </c>
      <c r="Q32" s="69" t="s">
        <v>146</v>
      </c>
      <c r="R32" s="69" t="s">
        <v>146</v>
      </c>
      <c r="S32" s="81">
        <f>MAX(AK32:AV32)</f>
        <v>115</v>
      </c>
      <c r="T32" s="71" t="s">
        <v>146</v>
      </c>
      <c r="U32" s="72">
        <f>SUM(Y32:AJ32)</f>
        <v>126856</v>
      </c>
      <c r="V32" s="164"/>
      <c r="W32" s="107" t="s">
        <v>170</v>
      </c>
      <c r="X32" s="73" t="s">
        <v>45</v>
      </c>
      <c r="Y32" s="74">
        <v>5622</v>
      </c>
      <c r="Z32" s="74">
        <v>6406</v>
      </c>
      <c r="AA32" s="74">
        <v>6831</v>
      </c>
      <c r="AB32" s="74">
        <v>16029</v>
      </c>
      <c r="AC32" s="74">
        <v>9706</v>
      </c>
      <c r="AD32" s="74">
        <v>11901</v>
      </c>
      <c r="AE32" s="74">
        <v>7685</v>
      </c>
      <c r="AF32" s="74">
        <v>8309</v>
      </c>
      <c r="AG32" s="74">
        <v>13780</v>
      </c>
      <c r="AH32" s="74">
        <v>13780</v>
      </c>
      <c r="AI32" s="74">
        <v>11803</v>
      </c>
      <c r="AJ32" s="74">
        <v>15004</v>
      </c>
      <c r="AK32" s="74">
        <v>38</v>
      </c>
      <c r="AL32" s="74">
        <v>60</v>
      </c>
      <c r="AM32" s="74">
        <v>59</v>
      </c>
      <c r="AN32" s="74">
        <v>95</v>
      </c>
      <c r="AO32" s="74">
        <v>86</v>
      </c>
      <c r="AP32" s="74">
        <v>92</v>
      </c>
      <c r="AQ32" s="74">
        <v>66</v>
      </c>
      <c r="AR32" s="74">
        <v>93</v>
      </c>
      <c r="AS32" s="74">
        <v>113</v>
      </c>
      <c r="AT32" s="74">
        <v>98</v>
      </c>
      <c r="AU32" s="74">
        <v>110</v>
      </c>
      <c r="AV32" s="74">
        <v>115</v>
      </c>
      <c r="AW32" s="74">
        <v>159</v>
      </c>
      <c r="AX32" s="74">
        <v>159</v>
      </c>
      <c r="AY32" s="74">
        <v>159</v>
      </c>
      <c r="AZ32" s="74">
        <v>113</v>
      </c>
      <c r="BA32" s="74">
        <v>113</v>
      </c>
      <c r="BB32" s="74">
        <v>113</v>
      </c>
      <c r="BC32" s="74">
        <v>113</v>
      </c>
      <c r="BD32" s="74">
        <v>113</v>
      </c>
      <c r="BE32" s="74">
        <v>113</v>
      </c>
      <c r="BF32" s="74">
        <v>113</v>
      </c>
      <c r="BG32" s="74">
        <v>113</v>
      </c>
      <c r="BH32" s="74">
        <v>115</v>
      </c>
    </row>
    <row r="33" spans="1:60" s="75" customFormat="1" ht="33" customHeight="1">
      <c r="A33" s="59">
        <v>27</v>
      </c>
      <c r="B33" s="106" t="s">
        <v>141</v>
      </c>
      <c r="C33" s="109" t="s">
        <v>103</v>
      </c>
      <c r="D33" s="62" t="s">
        <v>169</v>
      </c>
      <c r="E33" s="76" t="s">
        <v>126</v>
      </c>
      <c r="F33" s="64" t="s">
        <v>28</v>
      </c>
      <c r="G33" s="65">
        <v>6000</v>
      </c>
      <c r="H33" s="65">
        <v>6000</v>
      </c>
      <c r="I33" s="66">
        <v>60</v>
      </c>
      <c r="J33" s="76" t="s">
        <v>29</v>
      </c>
      <c r="K33" s="67">
        <v>80</v>
      </c>
      <c r="L33" s="68" t="s">
        <v>146</v>
      </c>
      <c r="M33" s="68" t="s">
        <v>146</v>
      </c>
      <c r="N33" s="68" t="s">
        <v>146</v>
      </c>
      <c r="O33" s="68" t="s">
        <v>146</v>
      </c>
      <c r="P33" s="68" t="s">
        <v>146</v>
      </c>
      <c r="Q33" s="68" t="s">
        <v>146</v>
      </c>
      <c r="R33" s="68" t="s">
        <v>146</v>
      </c>
      <c r="S33" s="70">
        <f t="shared" si="2"/>
        <v>30</v>
      </c>
      <c r="T33" s="71" t="s">
        <v>37</v>
      </c>
      <c r="U33" s="72">
        <f t="shared" si="3"/>
        <v>24546</v>
      </c>
      <c r="V33" s="164"/>
      <c r="W33" s="107" t="s">
        <v>170</v>
      </c>
      <c r="X33" s="110" t="s">
        <v>131</v>
      </c>
      <c r="Y33" s="111">
        <v>1920</v>
      </c>
      <c r="Z33" s="111">
        <v>1442</v>
      </c>
      <c r="AA33" s="111">
        <v>1627</v>
      </c>
      <c r="AB33" s="111">
        <v>2279</v>
      </c>
      <c r="AC33" s="111">
        <v>2672</v>
      </c>
      <c r="AD33" s="111">
        <v>1527</v>
      </c>
      <c r="AE33" s="111">
        <v>1539</v>
      </c>
      <c r="AF33" s="111">
        <v>1656</v>
      </c>
      <c r="AG33" s="111">
        <v>2177</v>
      </c>
      <c r="AH33" s="111">
        <v>2808</v>
      </c>
      <c r="AI33" s="111">
        <v>2525</v>
      </c>
      <c r="AJ33" s="111">
        <v>2374</v>
      </c>
      <c r="AK33" s="74">
        <v>13</v>
      </c>
      <c r="AL33" s="74">
        <v>7</v>
      </c>
      <c r="AM33" s="74">
        <v>11</v>
      </c>
      <c r="AN33" s="74">
        <v>19</v>
      </c>
      <c r="AO33" s="74">
        <v>30</v>
      </c>
      <c r="AP33" s="74">
        <v>9</v>
      </c>
      <c r="AQ33" s="74">
        <v>8</v>
      </c>
      <c r="AR33" s="74">
        <v>11</v>
      </c>
      <c r="AS33" s="74">
        <v>15</v>
      </c>
      <c r="AT33" s="74">
        <v>20</v>
      </c>
      <c r="AU33" s="74">
        <v>18</v>
      </c>
      <c r="AV33" s="74">
        <v>18</v>
      </c>
      <c r="AW33" s="74">
        <v>25</v>
      </c>
      <c r="AX33" s="74">
        <v>25</v>
      </c>
      <c r="AY33" s="74">
        <v>25</v>
      </c>
      <c r="AZ33" s="74">
        <v>24</v>
      </c>
      <c r="BA33" s="74">
        <v>30</v>
      </c>
      <c r="BB33" s="74">
        <v>30</v>
      </c>
      <c r="BC33" s="74">
        <v>30</v>
      </c>
      <c r="BD33" s="74">
        <v>30</v>
      </c>
      <c r="BE33" s="74">
        <v>30</v>
      </c>
      <c r="BF33" s="74">
        <v>30</v>
      </c>
      <c r="BG33" s="74">
        <v>30</v>
      </c>
      <c r="BH33" s="74">
        <v>30</v>
      </c>
    </row>
    <row r="34" spans="1:60" s="75" customFormat="1" ht="33" customHeight="1">
      <c r="A34" s="59">
        <v>28</v>
      </c>
      <c r="B34" s="25" t="s">
        <v>142</v>
      </c>
      <c r="C34" s="82" t="s">
        <v>85</v>
      </c>
      <c r="D34" s="83" t="s">
        <v>86</v>
      </c>
      <c r="E34" s="76" t="s">
        <v>87</v>
      </c>
      <c r="F34" s="64" t="s">
        <v>28</v>
      </c>
      <c r="G34" s="84">
        <v>6000</v>
      </c>
      <c r="H34" s="84">
        <v>6000</v>
      </c>
      <c r="I34" s="70">
        <v>60</v>
      </c>
      <c r="J34" s="76" t="s">
        <v>29</v>
      </c>
      <c r="K34" s="112">
        <v>531</v>
      </c>
      <c r="L34" s="68" t="s">
        <v>146</v>
      </c>
      <c r="M34" s="69" t="s">
        <v>146</v>
      </c>
      <c r="N34" s="70" t="s">
        <v>37</v>
      </c>
      <c r="O34" s="70" t="s">
        <v>37</v>
      </c>
      <c r="P34" s="76" t="s">
        <v>152</v>
      </c>
      <c r="Q34" s="63" t="s">
        <v>146</v>
      </c>
      <c r="R34" s="85" t="s">
        <v>146</v>
      </c>
      <c r="S34" s="70">
        <f t="shared" si="2"/>
        <v>144</v>
      </c>
      <c r="T34" s="70" t="s">
        <v>146</v>
      </c>
      <c r="U34" s="72">
        <f t="shared" si="3"/>
        <v>296091</v>
      </c>
      <c r="V34" s="164"/>
      <c r="W34" s="23" t="s">
        <v>149</v>
      </c>
      <c r="X34" s="86" t="s">
        <v>30</v>
      </c>
      <c r="Y34" s="51">
        <v>21287</v>
      </c>
      <c r="Z34" s="52">
        <v>19653</v>
      </c>
      <c r="AA34" s="52">
        <v>19474</v>
      </c>
      <c r="AB34" s="52">
        <v>28130</v>
      </c>
      <c r="AC34" s="52">
        <v>31517</v>
      </c>
      <c r="AD34" s="52">
        <v>19123</v>
      </c>
      <c r="AE34" s="52">
        <v>18454</v>
      </c>
      <c r="AF34" s="52">
        <v>18932</v>
      </c>
      <c r="AG34" s="52">
        <v>22354</v>
      </c>
      <c r="AH34" s="52">
        <v>31118</v>
      </c>
      <c r="AI34" s="52">
        <v>34451</v>
      </c>
      <c r="AJ34" s="52">
        <v>31598</v>
      </c>
      <c r="AK34" s="55">
        <v>60</v>
      </c>
      <c r="AL34" s="55">
        <v>57</v>
      </c>
      <c r="AM34" s="55">
        <v>65</v>
      </c>
      <c r="AN34" s="55">
        <v>135</v>
      </c>
      <c r="AO34" s="55">
        <v>144</v>
      </c>
      <c r="AP34" s="55">
        <v>101</v>
      </c>
      <c r="AQ34" s="55">
        <v>51</v>
      </c>
      <c r="AR34" s="55">
        <v>100</v>
      </c>
      <c r="AS34" s="55">
        <v>128</v>
      </c>
      <c r="AT34" s="55">
        <v>137</v>
      </c>
      <c r="AU34" s="55">
        <v>143</v>
      </c>
      <c r="AV34" s="55">
        <v>134</v>
      </c>
      <c r="AW34" s="55">
        <v>154</v>
      </c>
      <c r="AX34" s="55">
        <v>154</v>
      </c>
      <c r="AY34" s="55">
        <v>154</v>
      </c>
      <c r="AZ34" s="55">
        <v>154</v>
      </c>
      <c r="BA34" s="55">
        <v>151</v>
      </c>
      <c r="BB34" s="55">
        <v>151</v>
      </c>
      <c r="BC34" s="55">
        <v>151</v>
      </c>
      <c r="BD34" s="55">
        <v>151</v>
      </c>
      <c r="BE34" s="55">
        <v>151</v>
      </c>
      <c r="BF34" s="55">
        <v>150</v>
      </c>
      <c r="BG34" s="55">
        <v>144</v>
      </c>
      <c r="BH34" s="55">
        <v>144</v>
      </c>
    </row>
    <row r="35" spans="1:60" s="75" customFormat="1" ht="33" customHeight="1">
      <c r="A35" s="59">
        <v>29</v>
      </c>
      <c r="B35" s="25" t="s">
        <v>142</v>
      </c>
      <c r="C35" s="82" t="s">
        <v>104</v>
      </c>
      <c r="D35" s="83" t="s">
        <v>109</v>
      </c>
      <c r="E35" s="63" t="s">
        <v>95</v>
      </c>
      <c r="F35" s="64" t="s">
        <v>28</v>
      </c>
      <c r="G35" s="84">
        <v>6000</v>
      </c>
      <c r="H35" s="84">
        <v>6000</v>
      </c>
      <c r="I35" s="70">
        <v>60</v>
      </c>
      <c r="J35" s="76" t="s">
        <v>29</v>
      </c>
      <c r="K35" s="113">
        <v>230</v>
      </c>
      <c r="L35" s="68" t="s">
        <v>146</v>
      </c>
      <c r="M35" s="69" t="s">
        <v>146</v>
      </c>
      <c r="N35" s="70" t="s">
        <v>37</v>
      </c>
      <c r="O35" s="70" t="s">
        <v>37</v>
      </c>
      <c r="P35" s="76" t="s">
        <v>152</v>
      </c>
      <c r="Q35" s="63" t="s">
        <v>146</v>
      </c>
      <c r="R35" s="85" t="s">
        <v>146</v>
      </c>
      <c r="S35" s="70">
        <f t="shared" si="2"/>
        <v>33</v>
      </c>
      <c r="T35" s="70" t="s">
        <v>146</v>
      </c>
      <c r="U35" s="72">
        <f t="shared" si="3"/>
        <v>97806</v>
      </c>
      <c r="V35" s="164"/>
      <c r="W35" s="23" t="s">
        <v>149</v>
      </c>
      <c r="X35" s="114" t="s">
        <v>132</v>
      </c>
      <c r="Y35" s="115">
        <v>9363</v>
      </c>
      <c r="Z35" s="115">
        <v>6004</v>
      </c>
      <c r="AA35" s="115">
        <v>5965</v>
      </c>
      <c r="AB35" s="115">
        <v>6182</v>
      </c>
      <c r="AC35" s="115">
        <v>5904</v>
      </c>
      <c r="AD35" s="115">
        <v>6483</v>
      </c>
      <c r="AE35" s="115">
        <v>8546</v>
      </c>
      <c r="AF35" s="115">
        <v>8751</v>
      </c>
      <c r="AG35" s="115">
        <v>8912</v>
      </c>
      <c r="AH35" s="115">
        <v>11081</v>
      </c>
      <c r="AI35" s="115">
        <v>10060</v>
      </c>
      <c r="AJ35" s="115">
        <v>10555</v>
      </c>
      <c r="AK35" s="55">
        <v>28</v>
      </c>
      <c r="AL35" s="55">
        <v>22</v>
      </c>
      <c r="AM35" s="55">
        <v>28</v>
      </c>
      <c r="AN35" s="55">
        <v>29</v>
      </c>
      <c r="AO35" s="55">
        <v>22</v>
      </c>
      <c r="AP35" s="55">
        <v>24</v>
      </c>
      <c r="AQ35" s="55">
        <v>26</v>
      </c>
      <c r="AR35" s="55">
        <v>29</v>
      </c>
      <c r="AS35" s="55">
        <v>25</v>
      </c>
      <c r="AT35" s="55">
        <v>31</v>
      </c>
      <c r="AU35" s="55">
        <v>32</v>
      </c>
      <c r="AV35" s="55">
        <v>33</v>
      </c>
      <c r="AW35" s="55">
        <v>34</v>
      </c>
      <c r="AX35" s="55">
        <v>34</v>
      </c>
      <c r="AY35" s="55">
        <v>34</v>
      </c>
      <c r="AZ35" s="55">
        <v>34</v>
      </c>
      <c r="BA35" s="55">
        <v>34</v>
      </c>
      <c r="BB35" s="55">
        <v>34</v>
      </c>
      <c r="BC35" s="55">
        <v>34</v>
      </c>
      <c r="BD35" s="55">
        <v>34</v>
      </c>
      <c r="BE35" s="55">
        <v>34</v>
      </c>
      <c r="BF35" s="55">
        <v>34</v>
      </c>
      <c r="BG35" s="55">
        <v>34</v>
      </c>
      <c r="BH35" s="55">
        <v>34</v>
      </c>
    </row>
    <row r="36" spans="1:60" s="75" customFormat="1" ht="33" customHeight="1">
      <c r="A36" s="59">
        <v>30</v>
      </c>
      <c r="B36" s="25" t="s">
        <v>142</v>
      </c>
      <c r="C36" s="116" t="s">
        <v>88</v>
      </c>
      <c r="D36" s="83" t="s">
        <v>89</v>
      </c>
      <c r="E36" s="63" t="s">
        <v>95</v>
      </c>
      <c r="F36" s="64" t="s">
        <v>28</v>
      </c>
      <c r="G36" s="84">
        <v>6000</v>
      </c>
      <c r="H36" s="84">
        <v>6000</v>
      </c>
      <c r="I36" s="70">
        <v>60</v>
      </c>
      <c r="J36" s="76" t="s">
        <v>29</v>
      </c>
      <c r="K36" s="67">
        <v>325</v>
      </c>
      <c r="L36" s="76" t="s">
        <v>146</v>
      </c>
      <c r="M36" s="76" t="s">
        <v>146</v>
      </c>
      <c r="N36" s="70" t="s">
        <v>37</v>
      </c>
      <c r="O36" s="70" t="s">
        <v>37</v>
      </c>
      <c r="P36" s="76" t="s">
        <v>146</v>
      </c>
      <c r="Q36" s="63" t="s">
        <v>146</v>
      </c>
      <c r="R36" s="85" t="s">
        <v>146</v>
      </c>
      <c r="S36" s="70">
        <f t="shared" si="2"/>
        <v>57</v>
      </c>
      <c r="T36" s="70" t="s">
        <v>146</v>
      </c>
      <c r="U36" s="72">
        <f t="shared" si="3"/>
        <v>98534</v>
      </c>
      <c r="V36" s="164"/>
      <c r="W36" s="23" t="s">
        <v>149</v>
      </c>
      <c r="X36" s="86" t="s">
        <v>30</v>
      </c>
      <c r="Y36" s="53">
        <v>7461</v>
      </c>
      <c r="Z36" s="24">
        <v>12391</v>
      </c>
      <c r="AA36" s="24">
        <v>6957</v>
      </c>
      <c r="AB36" s="24">
        <v>9498</v>
      </c>
      <c r="AC36" s="24">
        <v>10599</v>
      </c>
      <c r="AD36" s="24">
        <v>7049</v>
      </c>
      <c r="AE36" s="24">
        <v>6120</v>
      </c>
      <c r="AF36" s="24">
        <v>5877</v>
      </c>
      <c r="AG36" s="24">
        <v>8503</v>
      </c>
      <c r="AH36" s="24">
        <v>8607</v>
      </c>
      <c r="AI36" s="24">
        <v>8046</v>
      </c>
      <c r="AJ36" s="52">
        <v>7426</v>
      </c>
      <c r="AK36" s="55">
        <v>22</v>
      </c>
      <c r="AL36" s="55">
        <v>57</v>
      </c>
      <c r="AM36" s="55">
        <v>24</v>
      </c>
      <c r="AN36" s="55">
        <v>46</v>
      </c>
      <c r="AO36" s="55">
        <v>43</v>
      </c>
      <c r="AP36" s="55">
        <v>35</v>
      </c>
      <c r="AQ36" s="55">
        <v>14</v>
      </c>
      <c r="AR36" s="55">
        <v>24</v>
      </c>
      <c r="AS36" s="55">
        <v>46</v>
      </c>
      <c r="AT36" s="55">
        <v>43</v>
      </c>
      <c r="AU36" s="55">
        <v>47</v>
      </c>
      <c r="AV36" s="55">
        <v>36</v>
      </c>
      <c r="AW36" s="55">
        <v>54</v>
      </c>
      <c r="AX36" s="55">
        <v>57</v>
      </c>
      <c r="AY36" s="55">
        <v>57</v>
      </c>
      <c r="AZ36" s="55">
        <v>57</v>
      </c>
      <c r="BA36" s="55">
        <v>57</v>
      </c>
      <c r="BB36" s="55">
        <v>57</v>
      </c>
      <c r="BC36" s="55">
        <v>57</v>
      </c>
      <c r="BD36" s="55">
        <v>57</v>
      </c>
      <c r="BE36" s="55">
        <v>57</v>
      </c>
      <c r="BF36" s="55">
        <v>57</v>
      </c>
      <c r="BG36" s="55">
        <v>57</v>
      </c>
      <c r="BH36" s="55">
        <v>57</v>
      </c>
    </row>
    <row r="37" spans="1:60" s="75" customFormat="1" ht="33" customHeight="1">
      <c r="A37" s="59">
        <v>31</v>
      </c>
      <c r="B37" s="25" t="s">
        <v>142</v>
      </c>
      <c r="C37" s="116" t="s">
        <v>184</v>
      </c>
      <c r="D37" s="83" t="s">
        <v>171</v>
      </c>
      <c r="E37" s="63" t="s">
        <v>95</v>
      </c>
      <c r="F37" s="64" t="s">
        <v>28</v>
      </c>
      <c r="G37" s="84">
        <v>6000</v>
      </c>
      <c r="H37" s="84">
        <v>6000</v>
      </c>
      <c r="I37" s="70">
        <v>60</v>
      </c>
      <c r="J37" s="76" t="s">
        <v>29</v>
      </c>
      <c r="K37" s="67">
        <v>80</v>
      </c>
      <c r="L37" s="76" t="s">
        <v>146</v>
      </c>
      <c r="M37" s="76" t="s">
        <v>146</v>
      </c>
      <c r="N37" s="70" t="s">
        <v>37</v>
      </c>
      <c r="O37" s="70" t="s">
        <v>37</v>
      </c>
      <c r="P37" s="76" t="s">
        <v>146</v>
      </c>
      <c r="Q37" s="63" t="s">
        <v>146</v>
      </c>
      <c r="R37" s="85" t="s">
        <v>146</v>
      </c>
      <c r="S37" s="70">
        <f t="shared" si="2"/>
        <v>17</v>
      </c>
      <c r="T37" s="70" t="s">
        <v>146</v>
      </c>
      <c r="U37" s="72">
        <f t="shared" si="3"/>
        <v>23603</v>
      </c>
      <c r="V37" s="164"/>
      <c r="W37" s="23" t="s">
        <v>149</v>
      </c>
      <c r="X37" s="73" t="s">
        <v>45</v>
      </c>
      <c r="Y37" s="115">
        <v>1740</v>
      </c>
      <c r="Z37" s="115">
        <v>1501</v>
      </c>
      <c r="AA37" s="115">
        <v>1645</v>
      </c>
      <c r="AB37" s="115">
        <v>2275</v>
      </c>
      <c r="AC37" s="115">
        <v>2779</v>
      </c>
      <c r="AD37" s="115">
        <v>1645</v>
      </c>
      <c r="AE37" s="115">
        <v>1711</v>
      </c>
      <c r="AF37" s="115">
        <v>1760</v>
      </c>
      <c r="AG37" s="115">
        <v>2045</v>
      </c>
      <c r="AH37" s="115">
        <v>2316</v>
      </c>
      <c r="AI37" s="115">
        <v>2055</v>
      </c>
      <c r="AJ37" s="117">
        <v>2131</v>
      </c>
      <c r="AK37" s="55">
        <v>15</v>
      </c>
      <c r="AL37" s="55">
        <v>8</v>
      </c>
      <c r="AM37" s="55">
        <v>6</v>
      </c>
      <c r="AN37" s="55">
        <v>17</v>
      </c>
      <c r="AO37" s="55">
        <v>17</v>
      </c>
      <c r="AP37" s="55">
        <v>11</v>
      </c>
      <c r="AQ37" s="55">
        <v>6</v>
      </c>
      <c r="AR37" s="55">
        <v>11</v>
      </c>
      <c r="AS37" s="55">
        <v>14</v>
      </c>
      <c r="AT37" s="55">
        <v>17</v>
      </c>
      <c r="AU37" s="55">
        <v>15</v>
      </c>
      <c r="AV37" s="55">
        <v>16</v>
      </c>
      <c r="AW37" s="55">
        <v>22</v>
      </c>
      <c r="AX37" s="55">
        <v>22</v>
      </c>
      <c r="AY37" s="55">
        <v>22</v>
      </c>
      <c r="AZ37" s="55">
        <v>22</v>
      </c>
      <c r="BA37" s="55">
        <v>22</v>
      </c>
      <c r="BB37" s="55">
        <v>22</v>
      </c>
      <c r="BC37" s="55">
        <v>22</v>
      </c>
      <c r="BD37" s="55">
        <v>22</v>
      </c>
      <c r="BE37" s="55">
        <v>19</v>
      </c>
      <c r="BF37" s="55">
        <v>17</v>
      </c>
      <c r="BG37" s="55">
        <v>17</v>
      </c>
      <c r="BH37" s="55">
        <v>17</v>
      </c>
    </row>
    <row r="38" spans="1:60" s="75" customFormat="1" ht="33" customHeight="1">
      <c r="A38" s="59">
        <v>32</v>
      </c>
      <c r="B38" s="25" t="s">
        <v>142</v>
      </c>
      <c r="C38" s="116" t="s">
        <v>105</v>
      </c>
      <c r="D38" s="83" t="s">
        <v>110</v>
      </c>
      <c r="E38" s="63" t="s">
        <v>114</v>
      </c>
      <c r="F38" s="64" t="s">
        <v>28</v>
      </c>
      <c r="G38" s="84">
        <v>6000</v>
      </c>
      <c r="H38" s="84">
        <v>6000</v>
      </c>
      <c r="I38" s="70">
        <v>60</v>
      </c>
      <c r="J38" s="76" t="s">
        <v>29</v>
      </c>
      <c r="K38" s="67">
        <v>80</v>
      </c>
      <c r="L38" s="76" t="s">
        <v>146</v>
      </c>
      <c r="M38" s="76" t="s">
        <v>146</v>
      </c>
      <c r="N38" s="70" t="s">
        <v>146</v>
      </c>
      <c r="O38" s="70" t="s">
        <v>146</v>
      </c>
      <c r="P38" s="76" t="s">
        <v>146</v>
      </c>
      <c r="Q38" s="63" t="s">
        <v>146</v>
      </c>
      <c r="R38" s="85" t="s">
        <v>146</v>
      </c>
      <c r="S38" s="70">
        <f t="shared" si="2"/>
        <v>28</v>
      </c>
      <c r="T38" s="70" t="s">
        <v>146</v>
      </c>
      <c r="U38" s="72">
        <f t="shared" si="3"/>
        <v>29407</v>
      </c>
      <c r="V38" s="164"/>
      <c r="W38" s="23" t="s">
        <v>149</v>
      </c>
      <c r="X38" s="73" t="s">
        <v>45</v>
      </c>
      <c r="Y38" s="115">
        <v>2248</v>
      </c>
      <c r="Z38" s="115">
        <v>2278</v>
      </c>
      <c r="AA38" s="115">
        <v>4212</v>
      </c>
      <c r="AB38" s="115">
        <v>3291</v>
      </c>
      <c r="AC38" s="115">
        <v>2464</v>
      </c>
      <c r="AD38" s="115">
        <v>2527</v>
      </c>
      <c r="AE38" s="115">
        <v>2269</v>
      </c>
      <c r="AF38" s="115">
        <v>1202</v>
      </c>
      <c r="AG38" s="115">
        <v>1780</v>
      </c>
      <c r="AH38" s="115">
        <v>2314</v>
      </c>
      <c r="AI38" s="115">
        <v>2236</v>
      </c>
      <c r="AJ38" s="117">
        <v>2586</v>
      </c>
      <c r="AK38" s="55">
        <v>25</v>
      </c>
      <c r="AL38" s="55">
        <v>21</v>
      </c>
      <c r="AM38" s="55">
        <v>28</v>
      </c>
      <c r="AN38" s="55">
        <v>26</v>
      </c>
      <c r="AO38" s="55">
        <v>28</v>
      </c>
      <c r="AP38" s="55">
        <v>27</v>
      </c>
      <c r="AQ38" s="55">
        <v>21</v>
      </c>
      <c r="AR38" s="55">
        <v>16</v>
      </c>
      <c r="AS38" s="55">
        <v>23</v>
      </c>
      <c r="AT38" s="55">
        <v>17</v>
      </c>
      <c r="AU38" s="55">
        <v>17</v>
      </c>
      <c r="AV38" s="55">
        <v>20</v>
      </c>
      <c r="AW38" s="55">
        <v>41</v>
      </c>
      <c r="AX38" s="55">
        <v>41</v>
      </c>
      <c r="AY38" s="55">
        <v>41</v>
      </c>
      <c r="AZ38" s="55">
        <v>41</v>
      </c>
      <c r="BA38" s="55">
        <v>41</v>
      </c>
      <c r="BB38" s="55">
        <v>41</v>
      </c>
      <c r="BC38" s="55">
        <v>41</v>
      </c>
      <c r="BD38" s="55">
        <v>41</v>
      </c>
      <c r="BE38" s="55">
        <v>28</v>
      </c>
      <c r="BF38" s="55">
        <v>28</v>
      </c>
      <c r="BG38" s="55">
        <v>28</v>
      </c>
      <c r="BH38" s="55">
        <v>28</v>
      </c>
    </row>
    <row r="39" spans="1:60" s="75" customFormat="1" ht="33" customHeight="1">
      <c r="A39" s="59">
        <v>33</v>
      </c>
      <c r="B39" s="25" t="s">
        <v>142</v>
      </c>
      <c r="C39" s="116" t="s">
        <v>106</v>
      </c>
      <c r="D39" s="83" t="s">
        <v>172</v>
      </c>
      <c r="E39" s="63" t="s">
        <v>115</v>
      </c>
      <c r="F39" s="64" t="s">
        <v>28</v>
      </c>
      <c r="G39" s="84">
        <v>6000</v>
      </c>
      <c r="H39" s="84">
        <v>6000</v>
      </c>
      <c r="I39" s="70">
        <v>60</v>
      </c>
      <c r="J39" s="76" t="s">
        <v>29</v>
      </c>
      <c r="K39" s="67">
        <v>80</v>
      </c>
      <c r="L39" s="76" t="s">
        <v>146</v>
      </c>
      <c r="M39" s="76" t="s">
        <v>146</v>
      </c>
      <c r="N39" s="70" t="s">
        <v>37</v>
      </c>
      <c r="O39" s="70" t="s">
        <v>37</v>
      </c>
      <c r="P39" s="76" t="s">
        <v>146</v>
      </c>
      <c r="Q39" s="63" t="s">
        <v>146</v>
      </c>
      <c r="R39" s="85" t="s">
        <v>146</v>
      </c>
      <c r="S39" s="70">
        <f t="shared" si="2"/>
        <v>22</v>
      </c>
      <c r="T39" s="70" t="s">
        <v>146</v>
      </c>
      <c r="U39" s="72">
        <f t="shared" si="3"/>
        <v>26597</v>
      </c>
      <c r="V39" s="164"/>
      <c r="W39" s="23" t="s">
        <v>149</v>
      </c>
      <c r="X39" s="73" t="s">
        <v>45</v>
      </c>
      <c r="Y39" s="115">
        <v>2288</v>
      </c>
      <c r="Z39" s="115">
        <v>2068</v>
      </c>
      <c r="AA39" s="115">
        <v>2112</v>
      </c>
      <c r="AB39" s="115">
        <v>2218</v>
      </c>
      <c r="AC39" s="115">
        <v>2364</v>
      </c>
      <c r="AD39" s="115">
        <v>1897</v>
      </c>
      <c r="AE39" s="115">
        <v>2119</v>
      </c>
      <c r="AF39" s="115">
        <v>2326</v>
      </c>
      <c r="AG39" s="115">
        <v>2214</v>
      </c>
      <c r="AH39" s="115">
        <v>2440</v>
      </c>
      <c r="AI39" s="115">
        <v>2425</v>
      </c>
      <c r="AJ39" s="117">
        <v>2126</v>
      </c>
      <c r="AK39" s="55">
        <v>12</v>
      </c>
      <c r="AL39" s="55">
        <v>7</v>
      </c>
      <c r="AM39" s="55">
        <v>6</v>
      </c>
      <c r="AN39" s="55">
        <v>11</v>
      </c>
      <c r="AO39" s="55">
        <v>14</v>
      </c>
      <c r="AP39" s="55">
        <v>8</v>
      </c>
      <c r="AQ39" s="55">
        <v>9</v>
      </c>
      <c r="AR39" s="55">
        <v>14</v>
      </c>
      <c r="AS39" s="55">
        <v>12</v>
      </c>
      <c r="AT39" s="55">
        <v>15</v>
      </c>
      <c r="AU39" s="55">
        <v>22</v>
      </c>
      <c r="AV39" s="55">
        <v>15</v>
      </c>
      <c r="AW39" s="55">
        <v>19</v>
      </c>
      <c r="AX39" s="55">
        <v>19</v>
      </c>
      <c r="AY39" s="55">
        <v>19</v>
      </c>
      <c r="AZ39" s="55">
        <v>18</v>
      </c>
      <c r="BA39" s="55">
        <v>18</v>
      </c>
      <c r="BB39" s="55">
        <v>18</v>
      </c>
      <c r="BC39" s="55">
        <v>18</v>
      </c>
      <c r="BD39" s="55">
        <v>18</v>
      </c>
      <c r="BE39" s="55">
        <v>18</v>
      </c>
      <c r="BF39" s="55">
        <v>18</v>
      </c>
      <c r="BG39" s="55">
        <v>22</v>
      </c>
      <c r="BH39" s="55">
        <v>22</v>
      </c>
    </row>
    <row r="40" spans="1:60" s="75" customFormat="1" ht="33" customHeight="1">
      <c r="A40" s="59">
        <v>34</v>
      </c>
      <c r="B40" s="25" t="s">
        <v>142</v>
      </c>
      <c r="C40" s="118" t="s">
        <v>185</v>
      </c>
      <c r="D40" s="26" t="s">
        <v>173</v>
      </c>
      <c r="E40" s="63" t="s">
        <v>95</v>
      </c>
      <c r="F40" s="64" t="s">
        <v>28</v>
      </c>
      <c r="G40" s="65">
        <v>6000</v>
      </c>
      <c r="H40" s="65">
        <v>6000</v>
      </c>
      <c r="I40" s="66">
        <v>60</v>
      </c>
      <c r="J40" s="76" t="s">
        <v>29</v>
      </c>
      <c r="K40" s="67">
        <v>175</v>
      </c>
      <c r="L40" s="76" t="s">
        <v>146</v>
      </c>
      <c r="M40" s="76" t="s">
        <v>146</v>
      </c>
      <c r="N40" s="70" t="s">
        <v>37</v>
      </c>
      <c r="O40" s="70" t="s">
        <v>37</v>
      </c>
      <c r="P40" s="76" t="s">
        <v>146</v>
      </c>
      <c r="Q40" s="63" t="s">
        <v>146</v>
      </c>
      <c r="R40" s="85" t="s">
        <v>146</v>
      </c>
      <c r="S40" s="70">
        <f t="shared" si="2"/>
        <v>46</v>
      </c>
      <c r="T40" s="71" t="s">
        <v>146</v>
      </c>
      <c r="U40" s="72">
        <f t="shared" si="3"/>
        <v>83232</v>
      </c>
      <c r="V40" s="164"/>
      <c r="W40" s="23" t="s">
        <v>149</v>
      </c>
      <c r="X40" s="73" t="s">
        <v>45</v>
      </c>
      <c r="Y40" s="74">
        <v>7657</v>
      </c>
      <c r="Z40" s="74">
        <v>5133</v>
      </c>
      <c r="AA40" s="74">
        <v>5571</v>
      </c>
      <c r="AB40" s="74">
        <v>5955</v>
      </c>
      <c r="AC40" s="74">
        <v>7705</v>
      </c>
      <c r="AD40" s="74">
        <v>6665</v>
      </c>
      <c r="AE40" s="74">
        <v>4996</v>
      </c>
      <c r="AF40" s="74">
        <v>5419</v>
      </c>
      <c r="AG40" s="74">
        <v>7585</v>
      </c>
      <c r="AH40" s="74">
        <v>7830</v>
      </c>
      <c r="AI40" s="74">
        <v>10008</v>
      </c>
      <c r="AJ40" s="74">
        <v>8708</v>
      </c>
      <c r="AK40" s="74">
        <v>30</v>
      </c>
      <c r="AL40" s="74">
        <v>23</v>
      </c>
      <c r="AM40" s="74">
        <v>19</v>
      </c>
      <c r="AN40" s="74">
        <v>27</v>
      </c>
      <c r="AO40" s="74">
        <v>30</v>
      </c>
      <c r="AP40" s="74">
        <v>26</v>
      </c>
      <c r="AQ40" s="74">
        <v>17</v>
      </c>
      <c r="AR40" s="74">
        <v>20</v>
      </c>
      <c r="AS40" s="74">
        <v>29</v>
      </c>
      <c r="AT40" s="74">
        <v>40</v>
      </c>
      <c r="AU40" s="74">
        <v>46</v>
      </c>
      <c r="AV40" s="74">
        <v>35</v>
      </c>
      <c r="AW40" s="74">
        <v>44</v>
      </c>
      <c r="AX40" s="74">
        <v>44</v>
      </c>
      <c r="AY40" s="74">
        <v>44</v>
      </c>
      <c r="AZ40" s="74">
        <v>44</v>
      </c>
      <c r="BA40" s="74">
        <v>44</v>
      </c>
      <c r="BB40" s="74">
        <v>44</v>
      </c>
      <c r="BC40" s="74">
        <v>44</v>
      </c>
      <c r="BD40" s="74">
        <v>44</v>
      </c>
      <c r="BE40" s="74">
        <v>44</v>
      </c>
      <c r="BF40" s="74">
        <v>43</v>
      </c>
      <c r="BG40" s="74">
        <v>46</v>
      </c>
      <c r="BH40" s="74">
        <v>46</v>
      </c>
    </row>
    <row r="41" spans="1:60" s="75" customFormat="1" ht="33" customHeight="1">
      <c r="A41" s="59">
        <v>35</v>
      </c>
      <c r="B41" s="25" t="s">
        <v>143</v>
      </c>
      <c r="C41" s="82" t="s">
        <v>90</v>
      </c>
      <c r="D41" s="83" t="s">
        <v>91</v>
      </c>
      <c r="E41" s="76" t="s">
        <v>92</v>
      </c>
      <c r="F41" s="77" t="s">
        <v>28</v>
      </c>
      <c r="G41" s="84">
        <v>6000</v>
      </c>
      <c r="H41" s="84">
        <v>6000</v>
      </c>
      <c r="I41" s="70">
        <v>60</v>
      </c>
      <c r="J41" s="70" t="s">
        <v>29</v>
      </c>
      <c r="K41" s="112">
        <v>125</v>
      </c>
      <c r="L41" s="76" t="s">
        <v>146</v>
      </c>
      <c r="M41" s="76" t="s">
        <v>146</v>
      </c>
      <c r="N41" s="70" t="s">
        <v>37</v>
      </c>
      <c r="O41" s="70" t="s">
        <v>37</v>
      </c>
      <c r="P41" s="22" t="s">
        <v>127</v>
      </c>
      <c r="Q41" s="63" t="s">
        <v>146</v>
      </c>
      <c r="R41" s="85" t="s">
        <v>146</v>
      </c>
      <c r="S41" s="70">
        <f>MAX(AK41:AV41)</f>
        <v>87</v>
      </c>
      <c r="T41" s="70" t="s">
        <v>146</v>
      </c>
      <c r="U41" s="72">
        <f>SUM(Y41:AJ41)</f>
        <v>137489</v>
      </c>
      <c r="V41" s="164"/>
      <c r="W41" s="23" t="s">
        <v>149</v>
      </c>
      <c r="X41" s="86" t="s">
        <v>45</v>
      </c>
      <c r="Y41" s="24">
        <v>8272</v>
      </c>
      <c r="Z41" s="24">
        <v>7327</v>
      </c>
      <c r="AA41" s="24">
        <v>9138</v>
      </c>
      <c r="AB41" s="24">
        <v>16503</v>
      </c>
      <c r="AC41" s="24">
        <v>17215</v>
      </c>
      <c r="AD41" s="24">
        <v>9006</v>
      </c>
      <c r="AE41" s="24">
        <v>7139</v>
      </c>
      <c r="AF41" s="24">
        <v>7591</v>
      </c>
      <c r="AG41" s="24">
        <v>12519</v>
      </c>
      <c r="AH41" s="24">
        <v>15614</v>
      </c>
      <c r="AI41" s="24">
        <v>14362</v>
      </c>
      <c r="AJ41" s="52">
        <v>12803</v>
      </c>
      <c r="AK41" s="55">
        <v>79</v>
      </c>
      <c r="AL41" s="55">
        <v>44</v>
      </c>
      <c r="AM41" s="55">
        <v>71</v>
      </c>
      <c r="AN41" s="55">
        <v>72</v>
      </c>
      <c r="AO41" s="55">
        <v>72</v>
      </c>
      <c r="AP41" s="55">
        <v>61</v>
      </c>
      <c r="AQ41" s="55">
        <v>24</v>
      </c>
      <c r="AR41" s="55">
        <v>82</v>
      </c>
      <c r="AS41" s="55">
        <v>82</v>
      </c>
      <c r="AT41" s="55">
        <v>87</v>
      </c>
      <c r="AU41" s="55">
        <v>80</v>
      </c>
      <c r="AV41" s="55">
        <v>81</v>
      </c>
      <c r="AW41" s="55">
        <v>87</v>
      </c>
      <c r="AX41" s="55">
        <v>87</v>
      </c>
      <c r="AY41" s="55">
        <v>87</v>
      </c>
      <c r="AZ41" s="55">
        <v>87</v>
      </c>
      <c r="BA41" s="55">
        <v>87</v>
      </c>
      <c r="BB41" s="55">
        <v>87</v>
      </c>
      <c r="BC41" s="55">
        <v>87</v>
      </c>
      <c r="BD41" s="55">
        <v>87</v>
      </c>
      <c r="BE41" s="55">
        <v>87</v>
      </c>
      <c r="BF41" s="55">
        <v>87</v>
      </c>
      <c r="BG41" s="55">
        <v>87</v>
      </c>
      <c r="BH41" s="55">
        <v>87</v>
      </c>
    </row>
    <row r="42" spans="1:60" s="9" customFormat="1" ht="33" customHeight="1">
      <c r="A42" s="14">
        <v>36</v>
      </c>
      <c r="B42" s="25" t="s">
        <v>143</v>
      </c>
      <c r="C42" s="5" t="s">
        <v>177</v>
      </c>
      <c r="D42" s="5" t="s">
        <v>174</v>
      </c>
      <c r="E42" s="33" t="s">
        <v>115</v>
      </c>
      <c r="F42" s="27" t="s">
        <v>28</v>
      </c>
      <c r="G42" s="36">
        <v>6000</v>
      </c>
      <c r="H42" s="36">
        <v>6000</v>
      </c>
      <c r="I42" s="31">
        <v>60</v>
      </c>
      <c r="J42" s="31" t="s">
        <v>29</v>
      </c>
      <c r="K42" s="45">
        <v>2114</v>
      </c>
      <c r="L42" s="32" t="s">
        <v>146</v>
      </c>
      <c r="M42" s="32" t="s">
        <v>146</v>
      </c>
      <c r="N42" s="31" t="s">
        <v>37</v>
      </c>
      <c r="O42" s="31" t="s">
        <v>37</v>
      </c>
      <c r="P42" s="31" t="s">
        <v>37</v>
      </c>
      <c r="Q42" s="31" t="s">
        <v>37</v>
      </c>
      <c r="R42" s="31" t="s">
        <v>37</v>
      </c>
      <c r="S42" s="31">
        <f>MAX(AK42:AV42)</f>
        <v>177</v>
      </c>
      <c r="T42" s="31" t="s">
        <v>37</v>
      </c>
      <c r="U42" s="37">
        <f>SUM(Y42:AJ42)</f>
        <v>93172</v>
      </c>
      <c r="V42" s="165"/>
      <c r="W42" s="21" t="s">
        <v>149</v>
      </c>
      <c r="X42" s="6" t="s">
        <v>45</v>
      </c>
      <c r="Y42" s="24">
        <v>11746</v>
      </c>
      <c r="Z42" s="24">
        <v>6194</v>
      </c>
      <c r="AA42" s="24">
        <v>9483</v>
      </c>
      <c r="AB42" s="24">
        <v>9786</v>
      </c>
      <c r="AC42" s="24">
        <v>5038</v>
      </c>
      <c r="AD42" s="24">
        <v>4965</v>
      </c>
      <c r="AE42" s="24">
        <v>5493</v>
      </c>
      <c r="AF42" s="24">
        <v>9888</v>
      </c>
      <c r="AG42" s="24">
        <v>8111</v>
      </c>
      <c r="AH42" s="24">
        <v>6414</v>
      </c>
      <c r="AI42" s="24">
        <v>8368</v>
      </c>
      <c r="AJ42" s="52">
        <v>7686</v>
      </c>
      <c r="AK42" s="48">
        <v>138</v>
      </c>
      <c r="AL42" s="48">
        <v>132</v>
      </c>
      <c r="AM42" s="48">
        <v>152</v>
      </c>
      <c r="AN42" s="48">
        <v>145</v>
      </c>
      <c r="AO42" s="48">
        <v>83</v>
      </c>
      <c r="AP42" s="48">
        <v>79</v>
      </c>
      <c r="AQ42" s="48">
        <v>112</v>
      </c>
      <c r="AR42" s="48">
        <v>145</v>
      </c>
      <c r="AS42" s="48">
        <v>146</v>
      </c>
      <c r="AT42" s="48">
        <v>136</v>
      </c>
      <c r="AU42" s="48">
        <v>177</v>
      </c>
      <c r="AV42" s="48">
        <v>126</v>
      </c>
      <c r="AW42" s="48">
        <v>171</v>
      </c>
      <c r="AX42" s="48">
        <v>171</v>
      </c>
      <c r="AY42" s="48">
        <v>171</v>
      </c>
      <c r="AZ42" s="48">
        <v>168</v>
      </c>
      <c r="BA42" s="48">
        <v>168</v>
      </c>
      <c r="BB42" s="48">
        <v>168</v>
      </c>
      <c r="BC42" s="48">
        <v>168</v>
      </c>
      <c r="BD42" s="48">
        <v>168</v>
      </c>
      <c r="BE42" s="48">
        <v>168</v>
      </c>
      <c r="BF42" s="48">
        <v>168</v>
      </c>
      <c r="BG42" s="48">
        <v>177</v>
      </c>
      <c r="BH42" s="48">
        <v>177</v>
      </c>
    </row>
    <row r="43" spans="1:60" s="9" customFormat="1" ht="33" customHeight="1">
      <c r="A43" s="14">
        <v>37</v>
      </c>
      <c r="B43" s="25" t="s">
        <v>143</v>
      </c>
      <c r="C43" s="5" t="s">
        <v>178</v>
      </c>
      <c r="D43" s="5" t="s">
        <v>175</v>
      </c>
      <c r="E43" s="33" t="s">
        <v>115</v>
      </c>
      <c r="F43" s="27" t="s">
        <v>28</v>
      </c>
      <c r="G43" s="36">
        <v>6000</v>
      </c>
      <c r="H43" s="36">
        <v>6000</v>
      </c>
      <c r="I43" s="31">
        <v>60</v>
      </c>
      <c r="J43" s="31" t="s">
        <v>29</v>
      </c>
      <c r="K43" s="45">
        <v>2380</v>
      </c>
      <c r="L43" s="32" t="s">
        <v>146</v>
      </c>
      <c r="M43" s="32" t="s">
        <v>146</v>
      </c>
      <c r="N43" s="31" t="s">
        <v>37</v>
      </c>
      <c r="O43" s="31" t="s">
        <v>37</v>
      </c>
      <c r="P43" s="31" t="s">
        <v>37</v>
      </c>
      <c r="Q43" s="29" t="s">
        <v>176</v>
      </c>
      <c r="R43" s="31" t="s">
        <v>37</v>
      </c>
      <c r="S43" s="31">
        <f>MAX(AK43:AV43)</f>
        <v>188</v>
      </c>
      <c r="T43" s="31" t="s">
        <v>37</v>
      </c>
      <c r="U43" s="37">
        <f>SUM(Y43:AJ43)</f>
        <v>178971</v>
      </c>
      <c r="V43" s="165"/>
      <c r="W43" s="21" t="s">
        <v>113</v>
      </c>
      <c r="X43" s="6" t="s">
        <v>45</v>
      </c>
      <c r="Y43" s="24">
        <v>12747</v>
      </c>
      <c r="Z43" s="24">
        <v>11778</v>
      </c>
      <c r="AA43" s="24">
        <v>12846</v>
      </c>
      <c r="AB43" s="24">
        <v>16689</v>
      </c>
      <c r="AC43" s="24">
        <v>14516</v>
      </c>
      <c r="AD43" s="24">
        <v>15566</v>
      </c>
      <c r="AE43" s="24">
        <v>13686</v>
      </c>
      <c r="AF43" s="24">
        <v>14608</v>
      </c>
      <c r="AG43" s="24">
        <v>15609</v>
      </c>
      <c r="AH43" s="24">
        <v>16283</v>
      </c>
      <c r="AI43" s="24">
        <v>16095</v>
      </c>
      <c r="AJ43" s="52">
        <v>18548</v>
      </c>
      <c r="AK43" s="48">
        <v>139</v>
      </c>
      <c r="AL43" s="48">
        <v>166</v>
      </c>
      <c r="AM43" s="48">
        <v>173</v>
      </c>
      <c r="AN43" s="48">
        <v>188</v>
      </c>
      <c r="AO43" s="48">
        <v>185</v>
      </c>
      <c r="AP43" s="48">
        <v>180</v>
      </c>
      <c r="AQ43" s="48">
        <v>141</v>
      </c>
      <c r="AR43" s="48">
        <v>154</v>
      </c>
      <c r="AS43" s="48">
        <v>176</v>
      </c>
      <c r="AT43" s="48">
        <v>171</v>
      </c>
      <c r="AU43" s="48">
        <v>174</v>
      </c>
      <c r="AV43" s="48">
        <v>175</v>
      </c>
      <c r="AW43" s="48">
        <v>202</v>
      </c>
      <c r="AX43" s="48">
        <v>202</v>
      </c>
      <c r="AY43" s="48">
        <v>202</v>
      </c>
      <c r="AZ43" s="48">
        <v>202</v>
      </c>
      <c r="BA43" s="48">
        <v>202</v>
      </c>
      <c r="BB43" s="48">
        <v>202</v>
      </c>
      <c r="BC43" s="48">
        <v>202</v>
      </c>
      <c r="BD43" s="48">
        <v>202</v>
      </c>
      <c r="BE43" s="48">
        <v>188</v>
      </c>
      <c r="BF43" s="48">
        <v>188</v>
      </c>
      <c r="BG43" s="48">
        <v>188</v>
      </c>
      <c r="BH43" s="48">
        <v>188</v>
      </c>
    </row>
    <row r="44" spans="1:60" s="9" customFormat="1" ht="33" customHeight="1">
      <c r="A44" s="14">
        <v>38</v>
      </c>
      <c r="B44" s="25" t="s">
        <v>144</v>
      </c>
      <c r="C44" s="20" t="s">
        <v>107</v>
      </c>
      <c r="D44" s="5" t="s">
        <v>179</v>
      </c>
      <c r="E44" s="32" t="s">
        <v>119</v>
      </c>
      <c r="F44" s="31" t="s">
        <v>120</v>
      </c>
      <c r="G44" s="36">
        <v>6000</v>
      </c>
      <c r="H44" s="36">
        <v>6000</v>
      </c>
      <c r="I44" s="31">
        <v>60</v>
      </c>
      <c r="J44" s="31" t="s">
        <v>121</v>
      </c>
      <c r="K44" s="45">
        <v>1155</v>
      </c>
      <c r="L44" s="32" t="s">
        <v>146</v>
      </c>
      <c r="M44" s="32" t="s">
        <v>146</v>
      </c>
      <c r="N44" s="31" t="s">
        <v>146</v>
      </c>
      <c r="O44" s="31" t="s">
        <v>146</v>
      </c>
      <c r="P44" s="32" t="s">
        <v>122</v>
      </c>
      <c r="Q44" s="33" t="s">
        <v>146</v>
      </c>
      <c r="R44" s="13" t="s">
        <v>146</v>
      </c>
      <c r="S44" s="31">
        <f t="shared" si="2"/>
        <v>305</v>
      </c>
      <c r="T44" s="31" t="s">
        <v>146</v>
      </c>
      <c r="U44" s="16">
        <f>SUM(Y44:AJ44)</f>
        <v>619359</v>
      </c>
      <c r="V44" s="166"/>
      <c r="W44" s="23" t="s">
        <v>155</v>
      </c>
      <c r="X44" s="7" t="s">
        <v>45</v>
      </c>
      <c r="Y44" s="56">
        <v>39947</v>
      </c>
      <c r="Z44" s="56">
        <v>42297</v>
      </c>
      <c r="AA44" s="56">
        <v>52645</v>
      </c>
      <c r="AB44" s="56">
        <v>73479</v>
      </c>
      <c r="AC44" s="56">
        <v>78425</v>
      </c>
      <c r="AD44" s="56">
        <v>56395</v>
      </c>
      <c r="AE44" s="56">
        <v>39900</v>
      </c>
      <c r="AF44" s="56">
        <v>35600</v>
      </c>
      <c r="AG44" s="56">
        <v>45371</v>
      </c>
      <c r="AH44" s="56">
        <v>53519</v>
      </c>
      <c r="AI44" s="56">
        <v>53015</v>
      </c>
      <c r="AJ44" s="57">
        <v>48766</v>
      </c>
      <c r="AK44" s="48">
        <v>160</v>
      </c>
      <c r="AL44" s="48">
        <v>183</v>
      </c>
      <c r="AM44" s="48">
        <v>249</v>
      </c>
      <c r="AN44" s="48">
        <v>284</v>
      </c>
      <c r="AO44" s="48">
        <v>305</v>
      </c>
      <c r="AP44" s="48">
        <v>244</v>
      </c>
      <c r="AQ44" s="48">
        <v>186</v>
      </c>
      <c r="AR44" s="48">
        <v>151</v>
      </c>
      <c r="AS44" s="48">
        <v>212</v>
      </c>
      <c r="AT44" s="48">
        <v>246</v>
      </c>
      <c r="AU44" s="48">
        <v>235</v>
      </c>
      <c r="AV44" s="48">
        <v>230</v>
      </c>
      <c r="AW44" s="48">
        <v>327</v>
      </c>
      <c r="AX44" s="48">
        <v>327</v>
      </c>
      <c r="AY44" s="48">
        <v>327</v>
      </c>
      <c r="AZ44" s="48">
        <v>314</v>
      </c>
      <c r="BA44" s="48">
        <v>305</v>
      </c>
      <c r="BB44" s="48">
        <v>305</v>
      </c>
      <c r="BC44" s="48">
        <v>305</v>
      </c>
      <c r="BD44" s="48">
        <v>305</v>
      </c>
      <c r="BE44" s="48">
        <v>305</v>
      </c>
      <c r="BF44" s="48">
        <v>305</v>
      </c>
      <c r="BG44" s="48">
        <v>305</v>
      </c>
      <c r="BH44" s="48">
        <v>305</v>
      </c>
    </row>
    <row r="45" spans="5:60" s="9" customFormat="1" ht="20.25" customHeight="1" hidden="1" thickBot="1"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35"/>
      <c r="S45" s="10"/>
      <c r="T45" s="10"/>
      <c r="U45" s="126"/>
      <c r="V45" s="126"/>
      <c r="W45" s="126"/>
      <c r="X45" s="126"/>
      <c r="Y45" s="58">
        <f aca="true" t="shared" si="4" ref="Y45:BH45">SUM(Y7:Y44)</f>
        <v>577078</v>
      </c>
      <c r="Z45" s="58">
        <f t="shared" si="4"/>
        <v>536022</v>
      </c>
      <c r="AA45" s="58">
        <f t="shared" si="4"/>
        <v>629770</v>
      </c>
      <c r="AB45" s="58">
        <f t="shared" si="4"/>
        <v>905561</v>
      </c>
      <c r="AC45" s="58">
        <f t="shared" si="4"/>
        <v>968216</v>
      </c>
      <c r="AD45" s="58">
        <f t="shared" si="4"/>
        <v>708198</v>
      </c>
      <c r="AE45" s="58">
        <f t="shared" si="4"/>
        <v>592102</v>
      </c>
      <c r="AF45" s="58">
        <f t="shared" si="4"/>
        <v>571999</v>
      </c>
      <c r="AG45" s="58">
        <f t="shared" si="4"/>
        <v>681712</v>
      </c>
      <c r="AH45" s="58">
        <f t="shared" si="4"/>
        <v>773152</v>
      </c>
      <c r="AI45" s="58">
        <f t="shared" si="4"/>
        <v>801380</v>
      </c>
      <c r="AJ45" s="58">
        <f t="shared" si="4"/>
        <v>747561</v>
      </c>
      <c r="AK45" s="58">
        <f t="shared" si="4"/>
        <v>2718</v>
      </c>
      <c r="AL45" s="58">
        <f t="shared" si="4"/>
        <v>3489</v>
      </c>
      <c r="AM45" s="58">
        <f t="shared" si="4"/>
        <v>3960</v>
      </c>
      <c r="AN45" s="58">
        <f t="shared" si="4"/>
        <v>4783</v>
      </c>
      <c r="AO45" s="58">
        <f t="shared" si="4"/>
        <v>5165</v>
      </c>
      <c r="AP45" s="58">
        <f t="shared" si="4"/>
        <v>4156</v>
      </c>
      <c r="AQ45" s="58">
        <f t="shared" si="4"/>
        <v>2777</v>
      </c>
      <c r="AR45" s="58">
        <f t="shared" si="4"/>
        <v>3261</v>
      </c>
      <c r="AS45" s="58">
        <f t="shared" si="4"/>
        <v>3838</v>
      </c>
      <c r="AT45" s="58">
        <f t="shared" si="4"/>
        <v>4174</v>
      </c>
      <c r="AU45" s="58">
        <f t="shared" si="4"/>
        <v>4217</v>
      </c>
      <c r="AV45" s="58">
        <f t="shared" si="4"/>
        <v>3806</v>
      </c>
      <c r="AW45" s="58">
        <f t="shared" si="4"/>
        <v>5678</v>
      </c>
      <c r="AX45" s="58">
        <f t="shared" si="4"/>
        <v>5681</v>
      </c>
      <c r="AY45" s="58">
        <f t="shared" si="4"/>
        <v>5660</v>
      </c>
      <c r="AZ45" s="58">
        <f t="shared" si="4"/>
        <v>5597</v>
      </c>
      <c r="BA45" s="58">
        <f t="shared" si="4"/>
        <v>5670</v>
      </c>
      <c r="BB45" s="58">
        <f t="shared" si="4"/>
        <v>5661</v>
      </c>
      <c r="BC45" s="58">
        <f t="shared" si="4"/>
        <v>5661</v>
      </c>
      <c r="BD45" s="58">
        <f t="shared" si="4"/>
        <v>5661</v>
      </c>
      <c r="BE45" s="58">
        <f t="shared" si="4"/>
        <v>5622</v>
      </c>
      <c r="BF45" s="58">
        <f t="shared" si="4"/>
        <v>5609</v>
      </c>
      <c r="BG45" s="58">
        <f t="shared" si="4"/>
        <v>5633</v>
      </c>
      <c r="BH45" s="58">
        <f t="shared" si="4"/>
        <v>5634</v>
      </c>
    </row>
    <row r="46" spans="4:36" s="9" customFormat="1" ht="30" customHeight="1"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0"/>
      <c r="T46" s="10"/>
      <c r="U46" s="11"/>
      <c r="V46" s="11"/>
      <c r="W46" s="11"/>
      <c r="X46" s="8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</sheetData>
  <sheetProtection/>
  <mergeCells count="36">
    <mergeCell ref="V7:V44"/>
    <mergeCell ref="U1:X1"/>
    <mergeCell ref="BE1:BH1"/>
    <mergeCell ref="A2:X2"/>
    <mergeCell ref="A4:A6"/>
    <mergeCell ref="B4:B6"/>
    <mergeCell ref="C4:C6"/>
    <mergeCell ref="D4:D6"/>
    <mergeCell ref="E4:E6"/>
    <mergeCell ref="T5:T6"/>
    <mergeCell ref="G4:G6"/>
    <mergeCell ref="H4:H6"/>
    <mergeCell ref="I4:I6"/>
    <mergeCell ref="J4:J6"/>
    <mergeCell ref="K4:K6"/>
    <mergeCell ref="L4:M4"/>
    <mergeCell ref="AW4:BH5"/>
    <mergeCell ref="L5:L6"/>
    <mergeCell ref="M5:M6"/>
    <mergeCell ref="N5:N6"/>
    <mergeCell ref="O5:O6"/>
    <mergeCell ref="P5:P6"/>
    <mergeCell ref="N4:O4"/>
    <mergeCell ref="P4:Q4"/>
    <mergeCell ref="R4:R6"/>
    <mergeCell ref="S4:T4"/>
    <mergeCell ref="U45:X45"/>
    <mergeCell ref="D46:R46"/>
    <mergeCell ref="X4:X6"/>
    <mergeCell ref="Y4:AJ5"/>
    <mergeCell ref="AK4:AV5"/>
    <mergeCell ref="U4:V5"/>
    <mergeCell ref="W4:W6"/>
    <mergeCell ref="Q5:Q6"/>
    <mergeCell ref="S5:S6"/>
    <mergeCell ref="F4:F6"/>
  </mergeCells>
  <printOptions/>
  <pageMargins left="0.6299212598425197" right="0.5905511811023623" top="0.8661417322834646" bottom="0.1968503937007874" header="0.31496062992125984" footer="0.31496062992125984"/>
  <pageSetup fitToWidth="0" horizontalDpi="600" verticalDpi="600" orientation="landscape" paperSize="8" scale="55" r:id="rId1"/>
  <headerFooter>
    <oddHeader>&amp;L&amp;16京都府　総合庁舎等関係施設　対象建物・電気使用量・契約電力等一覧</oddHeader>
  </headerFooter>
  <colBreaks count="1" manualBreakCount="1">
    <brk id="2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京都市教育委員会</dc:creator>
  <cp:keywords/>
  <dc:description/>
  <cp:lastModifiedBy>*</cp:lastModifiedBy>
  <cp:lastPrinted>2016-11-17T07:32:04Z</cp:lastPrinted>
  <dcterms:created xsi:type="dcterms:W3CDTF">2011-10-11T06:17:35Z</dcterms:created>
  <dcterms:modified xsi:type="dcterms:W3CDTF">2016-11-21T00:58:48Z</dcterms:modified>
  <cp:category/>
  <cp:version/>
  <cp:contentType/>
  <cp:contentStatus/>
</cp:coreProperties>
</file>